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480" windowHeight="11640" activeTab="1"/>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Z61" i="1" l="1"/>
  <c r="BG61" i="1"/>
  <c r="BI21" i="1"/>
  <c r="BZ18" i="1"/>
  <c r="BZ24" i="1" s="1"/>
  <c r="BZ32" i="1" s="1"/>
  <c r="BZ36" i="1" s="1"/>
  <c r="BZ51" i="1" s="1"/>
  <c r="BG18" i="1"/>
  <c r="BG24" i="1" s="1"/>
  <c r="BG32" i="1" s="1"/>
  <c r="BG36" i="1" s="1"/>
  <c r="BG51" i="1" s="1"/>
</calcChain>
</file>

<file path=xl/comments1.xml><?xml version="1.0" encoding="utf-8"?>
<comments xmlns="http://schemas.openxmlformats.org/spreadsheetml/2006/main">
  <authors>
    <author>Автор</author>
  </authors>
  <commentList>
    <comment ref="A16" authorId="0">
      <text>
        <r>
          <rPr>
            <b/>
            <sz val="9"/>
            <color indexed="81"/>
            <rFont val="Tahoma"/>
            <family val="2"/>
            <charset val="204"/>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family val="2"/>
            <charset val="204"/>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family val="2"/>
            <charset val="204"/>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family val="2"/>
            <charset val="204"/>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family val="2"/>
            <charset val="204"/>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family val="2"/>
            <charset val="204"/>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comments2.xml><?xml version="1.0" encoding="utf-8"?>
<comments xmlns="http://schemas.openxmlformats.org/spreadsheetml/2006/main">
  <authors>
    <author>Автор</author>
  </authors>
  <commentList>
    <comment ref="A16" authorId="0">
      <text>
        <r>
          <rPr>
            <b/>
            <sz val="9"/>
            <color indexed="81"/>
            <rFont val="Tahoma"/>
            <family val="2"/>
            <charset val="204"/>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family val="2"/>
            <charset val="204"/>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family val="2"/>
            <charset val="204"/>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family val="2"/>
            <charset val="204"/>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family val="2"/>
            <charset val="204"/>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family val="2"/>
            <charset val="204"/>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<sst xmlns="http://schemas.openxmlformats.org/spreadsheetml/2006/main" count="201" uniqueCount="70">
  <si>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</si>
  <si>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</si>
  <si>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</si>
  <si>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</si>
  <si>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</si>
  <si>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</si>
  <si>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</si>
  <si>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</si>
  <si>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</si>
  <si>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</si>
  <si>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</si>
  <si>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</si>
  <si>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</si>
  <si>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</si>
  <si>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</si>
  <si>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</si>
  <si>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</si>
  <si>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</si>
  <si>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</si>
  <si>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</si>
  <si>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</si>
  <si>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charset val="204"/>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</si>
  <si>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</si>
  <si>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</si>
  <si>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</si>
  <si>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</si>
  <si>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</si>
  <si>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</si>
  <si>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charset val="204"/>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</si>
  <si>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</si>
  <si>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</si>
  <si>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</si>
  <si>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</si>
  <si>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</si>
  <si>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</si>
  <si>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charset val="204"/>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</si>
  <si>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</si>
  <si>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</si>
  <si>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charset val="204"/>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</si>
  <si>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</si>
  <si>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</si>
  <si>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</si>
  <si>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</si>
  <si>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</si>
  <si>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</si>
  <si>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</si>
  <si>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</si>
  <si>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</si>
  <si>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</si>
  <si>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</si>
  <si>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</si>
  <si>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</si>
  <si>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</si>
  <si>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</si>
  <si>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</si>
  <si>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</si>
  <si>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</si>
  <si>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</si>
  <si>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</si>
  <si>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</si>
  <si>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</si>
  <si>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</si>
  <si>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</si>
  <si>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01</t>
  </si>
  <si>
    <t>9 місяців</t>
  </si>
  <si>
    <t>ММКП "Центр контролю за тваринами"</t>
  </si>
  <si>
    <t xml:space="preserve">                                        Кость Є.Я.</t>
  </si>
  <si>
    <t xml:space="preserve">                                          Ковач Н.І.</t>
  </si>
  <si>
    <t xml:space="preserve"> </t>
  </si>
  <si>
    <t>за   І півріччя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</si>
</sst>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Red]\Н\е\в\е\р\н\о\е\ \З\н\а\ч\е\н\и\е"/>
    <numFmt numFmtId="165" formatCode="####0.0;###0.0;0.0;[Red]\Н\е\в\е\р\н\о\е\ \З\н\а\ч\е\н\и\е"/>
    <numFmt numFmtId="166" formatCode="0.0"/>
  </numFmts>
  <fonts count="12" x14ac:knownFonts="1">
    <font>
      <sz val="11"/>
      <color indexed="8"/>
      <name val="Calibri"/>
      <family val="2"/>
    </font>
    <font>
      <sz val="11"/>
      <color indexed="8"/>
      <name val="Arial Narrow"/>
      <family val="2"/>
      <charset val="204"/>
    </font>
    <font>
      <b/>
      <sz val="14"/>
      <color indexed="8"/>
      <name val="Arial Narrow"/>
      <family val="2"/>
      <charset val="204"/>
    </font>
    <font>
      <sz val="10"/>
      <color indexed="8"/>
      <name val="Arial Narrow"/>
      <family val="2"/>
      <charset val="204"/>
    </font>
    <font>
      <sz val="8"/>
      <color indexed="8"/>
      <name val="Arial Narrow"/>
      <family val="2"/>
      <charset val="204"/>
    </font>
    <font>
      <b/>
      <sz val="12"/>
      <color indexed="8"/>
      <name val="Arial Narrow"/>
      <family val="2"/>
      <charset val="204"/>
    </font>
    <font>
      <b/>
      <sz val="10"/>
      <color indexed="8"/>
      <name val="Arial Narrow"/>
      <family val="2"/>
      <charset val="204"/>
    </font>
    <font>
      <b/>
      <sz val="9"/>
      <color indexed="81"/>
      <name val="Tahoma"/>
      <family val="2"/>
      <charset val="204"/>
    </font>
    <font>
      <sz val="11"/>
      <name val="Arial Narrow"/>
      <family val="2"/>
      <charset val="204"/>
    </font>
    <font>
      <sz val="10"/>
      <name val="Arial Narrow"/>
      <family val="2"/>
      <charset val="204"/>
    </font>
    <font>
      <sz val="10"/>
      <color rgb="FFFF0000"/>
      <name val="Arial Narrow"/>
      <family val="2"/>
      <charset val="204"/>
    </font>
    <font>
      <sz val="11"/>
      <color rgb="FFFF0000"/>
      <name val="Arial Narrow"/>
      <family val="2"/>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Alignment="1"/>
    <xf numFmtId="0" fontId="1" fillId="0" borderId="1" xfId="0" applyFont="1" applyBorder="1" applyAlignment="1"/>
    <xf numFmtId="0" fontId="1" fillId="0" borderId="2" xfId="0" applyFont="1" applyBorder="1" applyAlignment="1"/>
    <xf numFmtId="0" fontId="2" fillId="0" borderId="0" xfId="0" applyFont="1" applyAlignment="1"/>
    <xf numFmtId="0" fontId="1" fillId="0" borderId="0" xfId="0" applyFont="1" applyBorder="1" applyAlignment="1">
      <alignment horizontal="center"/>
    </xf>
    <xf numFmtId="0" fontId="1" fillId="0" borderId="0" xfId="0" applyFont="1" applyBorder="1"/>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 fillId="0" borderId="0"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164"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166" fontId="1" fillId="0" borderId="11"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49" fontId="3" fillId="0" borderId="1" xfId="0" applyNumberFormat="1" applyFont="1" applyBorder="1" applyAlignment="1">
      <alignment horizontal="center"/>
    </xf>
    <xf numFmtId="49" fontId="3" fillId="0" borderId="4" xfId="0" applyNumberFormat="1" applyFont="1" applyBorder="1" applyAlignment="1">
      <alignment horizontal="center"/>
    </xf>
    <xf numFmtId="0" fontId="6" fillId="0" borderId="2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3" fillId="0" borderId="11" xfId="0" applyFont="1" applyBorder="1" applyAlignment="1">
      <alignment horizont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3" fillId="0" borderId="18"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xf>
    <xf numFmtId="0" fontId="2"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25" xfId="0" applyFont="1" applyBorder="1" applyAlignment="1">
      <alignment horizontal="center"/>
    </xf>
    <xf numFmtId="0" fontId="1" fillId="0" borderId="5" xfId="0" applyFont="1" applyBorder="1" applyAlignment="1">
      <alignment horizontal="center"/>
    </xf>
    <xf numFmtId="0" fontId="4" fillId="0" borderId="26" xfId="0" applyFont="1" applyBorder="1" applyAlignment="1">
      <alignment horizontal="center"/>
    </xf>
    <xf numFmtId="49" fontId="1" fillId="0" borderId="4"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Font="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5" fillId="0" borderId="20" xfId="0" applyFont="1" applyBorder="1" applyAlignment="1">
      <alignment horizontal="center" vertical="center"/>
    </xf>
    <xf numFmtId="165" fontId="3" fillId="0" borderId="1" xfId="0" applyNumberFormat="1" applyFont="1" applyBorder="1" applyAlignment="1">
      <alignment horizontal="center"/>
    </xf>
    <xf numFmtId="165" fontId="3" fillId="0" borderId="2" xfId="0" applyNumberFormat="1" applyFont="1" applyBorder="1" applyAlignment="1">
      <alignment horizontal="center"/>
    </xf>
    <xf numFmtId="165" fontId="3" fillId="0" borderId="4" xfId="0" applyNumberFormat="1" applyFont="1" applyBorder="1" applyAlignment="1">
      <alignment horizontal="center"/>
    </xf>
    <xf numFmtId="165" fontId="3" fillId="0" borderId="3" xfId="0" applyNumberFormat="1" applyFont="1" applyBorder="1" applyAlignment="1">
      <alignment horizontal="center"/>
    </xf>
    <xf numFmtId="0" fontId="3" fillId="0" borderId="0" xfId="0" applyFont="1" applyBorder="1" applyAlignment="1">
      <alignment horizontal="left" vertical="center" wrapText="1"/>
    </xf>
    <xf numFmtId="164" fontId="3" fillId="0" borderId="7" xfId="0" applyNumberFormat="1" applyFont="1" applyBorder="1" applyAlignment="1">
      <alignment horizontal="center"/>
    </xf>
    <xf numFmtId="49" fontId="3" fillId="0" borderId="27" xfId="0" applyNumberFormat="1" applyFont="1" applyBorder="1" applyAlignment="1">
      <alignment horizont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166" fontId="1" fillId="0" borderId="15" xfId="0" applyNumberFormat="1"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49" fontId="3" fillId="0" borderId="8" xfId="0" applyNumberFormat="1" applyFont="1" applyBorder="1" applyAlignment="1">
      <alignment horizontal="center"/>
    </xf>
    <xf numFmtId="166" fontId="9" fillId="0" borderId="2" xfId="0" applyNumberFormat="1" applyFont="1" applyBorder="1" applyAlignment="1">
      <alignment horizontal="center"/>
    </xf>
    <xf numFmtId="166" fontId="9" fillId="0" borderId="4" xfId="0" applyNumberFormat="1" applyFont="1" applyBorder="1" applyAlignment="1">
      <alignment horizontal="center"/>
    </xf>
    <xf numFmtId="166" fontId="9" fillId="0" borderId="1" xfId="0" applyNumberFormat="1" applyFont="1" applyBorder="1" applyAlignment="1">
      <alignment horizontal="center"/>
    </xf>
    <xf numFmtId="166" fontId="9" fillId="2" borderId="1" xfId="0" applyNumberFormat="1" applyFont="1" applyFill="1" applyBorder="1" applyAlignment="1">
      <alignment horizontal="center"/>
    </xf>
    <xf numFmtId="166" fontId="9" fillId="2" borderId="2" xfId="0" applyNumberFormat="1" applyFont="1" applyFill="1" applyBorder="1" applyAlignment="1">
      <alignment horizontal="center"/>
    </xf>
    <xf numFmtId="166" fontId="9" fillId="2" borderId="4" xfId="0" applyNumberFormat="1" applyFont="1" applyFill="1" applyBorder="1" applyAlignment="1">
      <alignment horizontal="center"/>
    </xf>
    <xf numFmtId="166" fontId="10" fillId="0" borderId="1" xfId="0" applyNumberFormat="1" applyFont="1" applyBorder="1" applyAlignment="1">
      <alignment horizontal="center"/>
    </xf>
    <xf numFmtId="166" fontId="10" fillId="0" borderId="2" xfId="0" applyNumberFormat="1" applyFont="1" applyBorder="1" applyAlignment="1">
      <alignment horizontal="center"/>
    </xf>
    <xf numFmtId="166" fontId="10" fillId="0" borderId="4" xfId="0" applyNumberFormat="1" applyFont="1" applyBorder="1" applyAlignment="1">
      <alignment horizontal="center"/>
    </xf>
    <xf numFmtId="166" fontId="3" fillId="0" borderId="1" xfId="0" applyNumberFormat="1" applyFont="1" applyBorder="1" applyAlignment="1">
      <alignment horizontal="center"/>
    </xf>
    <xf numFmtId="166" fontId="3" fillId="0" borderId="2" xfId="0" applyNumberFormat="1" applyFont="1" applyBorder="1" applyAlignment="1">
      <alignment horizontal="center"/>
    </xf>
    <xf numFmtId="166" fontId="3" fillId="0" borderId="4" xfId="0" applyNumberFormat="1" applyFont="1" applyBorder="1" applyAlignment="1">
      <alignment horizontal="center"/>
    </xf>
    <xf numFmtId="166" fontId="11" fillId="0" borderId="11" xfId="0" applyNumberFormat="1" applyFont="1" applyBorder="1" applyAlignment="1">
      <alignment horizontal="center"/>
    </xf>
    <xf numFmtId="166" fontId="8" fillId="0" borderId="11" xfId="0" applyNumberFormat="1" applyFont="1" applyBorder="1" applyAlignment="1">
      <alignment horizontal="center"/>
    </xf>
    <xf numFmtId="166" fontId="1" fillId="2" borderId="11" xfId="0" applyNumberFormat="1" applyFont="1" applyFill="1" applyBorder="1" applyAlignment="1">
      <alignment horizontal="center"/>
    </xf>
    <xf numFmtId="166" fontId="11" fillId="2" borderId="11" xfId="0" applyNumberFormat="1" applyFont="1" applyFill="1" applyBorder="1" applyAlignment="1">
      <alignment horizontal="center"/>
    </xf>
    <xf numFmtId="166" fontId="9" fillId="2" borderId="7" xfId="0" applyNumberFormat="1" applyFont="1" applyFill="1" applyBorder="1" applyAlignment="1">
      <alignment horizontal="center"/>
    </xf>
    <xf numFmtId="166" fontId="10" fillId="0" borderId="7" xfId="0" applyNumberFormat="1" applyFont="1" applyBorder="1" applyAlignment="1">
      <alignment horizontal="center"/>
    </xf>
    <xf numFmtId="166" fontId="10" fillId="0" borderId="8" xfId="0" applyNumberFormat="1" applyFont="1" applyBorder="1" applyAlignment="1">
      <alignment horizontal="center"/>
    </xf>
    <xf numFmtId="166" fontId="10" fillId="0" borderId="6" xfId="0" applyNumberFormat="1" applyFont="1" applyBorder="1" applyAlignment="1">
      <alignment horizontal="center"/>
    </xf>
    <xf numFmtId="166" fontId="8" fillId="2" borderId="15" xfId="0" applyNumberFormat="1" applyFont="1" applyFill="1" applyBorder="1" applyAlignment="1">
      <alignment horizontal="center"/>
    </xf>
    <xf numFmtId="0" fontId="8" fillId="2" borderId="15" xfId="0" applyFont="1" applyFill="1" applyBorder="1" applyAlignment="1">
      <alignment horizontal="center"/>
    </xf>
    <xf numFmtId="166" fontId="8" fillId="0" borderId="15" xfId="0" applyNumberFormat="1"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74"/>
  <sheetViews>
    <sheetView showGridLines="0" topLeftCell="A10" workbookViewId="0">
      <selection activeCell="A10" sqref="A1:XFD1048576"/>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0.85546875" style="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48" t="s">
        <v>2</v>
      </c>
      <c r="CD5" s="48"/>
      <c r="CE5" s="48"/>
      <c r="CF5" s="48"/>
      <c r="CG5" s="48"/>
      <c r="CH5" s="48"/>
      <c r="CI5" s="49"/>
      <c r="CJ5" s="49"/>
      <c r="CK5" s="49"/>
      <c r="CL5" s="49"/>
      <c r="CM5" s="49"/>
      <c r="CN5" s="48"/>
      <c r="CO5" s="48"/>
      <c r="CP5" s="48"/>
      <c r="CQ5" s="48"/>
    </row>
    <row r="6" spans="1:96" x14ac:dyDescent="0.3">
      <c r="B6" s="44" t="s">
        <v>11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2"/>
      <c r="CB6" s="2"/>
      <c r="CC6" s="3"/>
      <c r="CD6" s="4"/>
      <c r="CE6" s="4"/>
      <c r="CF6" s="4"/>
      <c r="CG6" s="4"/>
      <c r="CH6" s="4"/>
      <c r="CI6" s="45"/>
      <c r="CJ6" s="46"/>
      <c r="CK6" s="46"/>
      <c r="CL6" s="46"/>
      <c r="CM6" s="47"/>
      <c r="CN6" s="52" t="s">
        <v>63</v>
      </c>
      <c r="CO6" s="53"/>
      <c r="CP6" s="53"/>
      <c r="CQ6" s="53"/>
    </row>
    <row r="7" spans="1:96" ht="21" customHeight="1" x14ac:dyDescent="0.3">
      <c r="B7" s="1" t="s">
        <v>0</v>
      </c>
      <c r="Q7" s="50" t="s">
        <v>65</v>
      </c>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2" t="s">
        <v>1</v>
      </c>
      <c r="BP7" s="2"/>
      <c r="CC7" s="48">
        <v>38456282</v>
      </c>
      <c r="CD7" s="48"/>
      <c r="CE7" s="48"/>
      <c r="CF7" s="48"/>
      <c r="CG7" s="48"/>
      <c r="CH7" s="48"/>
      <c r="CI7" s="20"/>
      <c r="CJ7" s="20"/>
      <c r="CK7" s="20"/>
      <c r="CL7" s="20"/>
      <c r="CM7" s="20"/>
      <c r="CN7" s="48"/>
      <c r="CO7" s="48"/>
      <c r="CP7" s="48"/>
      <c r="CQ7" s="48"/>
    </row>
    <row r="8" spans="1:96" ht="12.75" customHeight="1" x14ac:dyDescent="0.3">
      <c r="Q8" s="51" t="s">
        <v>12</v>
      </c>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row>
    <row r="9" spans="1:96" ht="24.75" customHeight="1" x14ac:dyDescent="0.3">
      <c r="B9" s="43" t="s">
        <v>14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row>
    <row r="10" spans="1:96" ht="22.5" customHeight="1" x14ac:dyDescent="0.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55" t="s">
        <v>64</v>
      </c>
      <c r="AM10" s="55"/>
      <c r="AN10" s="55"/>
      <c r="AO10" s="55"/>
      <c r="AP10" s="55"/>
      <c r="AQ10" s="55"/>
      <c r="AR10" s="55"/>
      <c r="AS10" s="55"/>
      <c r="AT10" s="55"/>
      <c r="AU10" s="55"/>
      <c r="AV10" s="55"/>
      <c r="AW10" s="55"/>
      <c r="AX10" s="55"/>
      <c r="AY10" s="55"/>
      <c r="AZ10" s="55"/>
      <c r="BA10" s="55"/>
      <c r="BB10" s="55"/>
      <c r="BC10" s="55"/>
      <c r="BD10" s="5"/>
      <c r="BE10" s="57">
        <v>2019</v>
      </c>
      <c r="BF10" s="57"/>
      <c r="BG10" s="57"/>
      <c r="BH10" s="57"/>
      <c r="BI10" s="56" t="s">
        <v>16</v>
      </c>
      <c r="BJ10" s="56"/>
      <c r="BK10" s="56"/>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96" ht="1.5" customHeight="1" x14ac:dyDescent="0.3"/>
    <row r="12" spans="1:96" ht="24.75" customHeight="1" x14ac:dyDescent="0.3">
      <c r="AO12" s="54" t="s">
        <v>17</v>
      </c>
      <c r="AP12" s="54"/>
      <c r="AQ12" s="54"/>
      <c r="AR12" s="54"/>
      <c r="AS12" s="54"/>
      <c r="AT12" s="54"/>
      <c r="AU12" s="54"/>
      <c r="AV12" s="54"/>
      <c r="AW12" s="54"/>
      <c r="AX12" s="54"/>
      <c r="AY12" s="54"/>
      <c r="AZ12" s="54"/>
      <c r="BA12" s="54"/>
      <c r="BB12" s="54"/>
      <c r="BC12" s="54"/>
      <c r="BD12" s="54"/>
      <c r="BH12" s="1" t="s">
        <v>3</v>
      </c>
      <c r="BT12" s="48">
        <v>1801003</v>
      </c>
      <c r="BU12" s="48"/>
      <c r="BV12" s="48"/>
      <c r="BW12" s="48"/>
      <c r="BX12" s="48"/>
      <c r="BY12" s="48"/>
      <c r="BZ12" s="48"/>
      <c r="CA12" s="48"/>
      <c r="CB12" s="48"/>
      <c r="CC12" s="48"/>
      <c r="CD12" s="48"/>
      <c r="CE12" s="48"/>
      <c r="CF12" s="48"/>
      <c r="CG12" s="48"/>
      <c r="CH12" s="48"/>
      <c r="CI12" s="48"/>
      <c r="CJ12" s="48"/>
      <c r="CK12" s="48"/>
      <c r="CL12" s="48"/>
      <c r="CM12" s="48"/>
      <c r="CN12" s="48"/>
      <c r="CO12" s="48"/>
    </row>
    <row r="13" spans="1:96" ht="43.5" customHeight="1" thickBot="1" x14ac:dyDescent="0.35">
      <c r="A13" s="62" t="s">
        <v>18</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row>
    <row r="14" spans="1:96" ht="54.75" customHeight="1" thickBot="1" x14ac:dyDescent="0.35">
      <c r="A14" s="37" t="s">
        <v>4</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t="s">
        <v>13</v>
      </c>
      <c r="BC14" s="38"/>
      <c r="BD14" s="38"/>
      <c r="BE14" s="38"/>
      <c r="BF14" s="38"/>
      <c r="BG14" s="38" t="s">
        <v>5</v>
      </c>
      <c r="BH14" s="38"/>
      <c r="BI14" s="38"/>
      <c r="BJ14" s="38"/>
      <c r="BK14" s="38"/>
      <c r="BL14" s="38"/>
      <c r="BM14" s="38"/>
      <c r="BN14" s="38"/>
      <c r="BO14" s="38"/>
      <c r="BP14" s="38"/>
      <c r="BQ14" s="38"/>
      <c r="BR14" s="38"/>
      <c r="BS14" s="38"/>
      <c r="BT14" s="38"/>
      <c r="BU14" s="38"/>
      <c r="BV14" s="38"/>
      <c r="BW14" s="38"/>
      <c r="BX14" s="38"/>
      <c r="BY14" s="38"/>
      <c r="BZ14" s="38" t="s">
        <v>6</v>
      </c>
      <c r="CA14" s="38"/>
      <c r="CB14" s="38"/>
      <c r="CC14" s="38"/>
      <c r="CD14" s="38"/>
      <c r="CE14" s="38"/>
      <c r="CF14" s="38"/>
      <c r="CG14" s="38"/>
      <c r="CH14" s="38"/>
      <c r="CI14" s="38"/>
      <c r="CJ14" s="38"/>
      <c r="CK14" s="38"/>
      <c r="CL14" s="38"/>
      <c r="CM14" s="38"/>
      <c r="CN14" s="38"/>
      <c r="CO14" s="38"/>
      <c r="CP14" s="38"/>
      <c r="CQ14" s="38"/>
      <c r="CR14" s="39"/>
    </row>
    <row r="15" spans="1:96" ht="16.5" customHeight="1" thickBot="1" x14ac:dyDescent="0.35">
      <c r="A15" s="42">
        <v>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v>2</v>
      </c>
      <c r="BC15" s="40"/>
      <c r="BD15" s="40"/>
      <c r="BE15" s="40"/>
      <c r="BF15" s="40"/>
      <c r="BG15" s="40">
        <v>3</v>
      </c>
      <c r="BH15" s="40"/>
      <c r="BI15" s="40"/>
      <c r="BJ15" s="40"/>
      <c r="BK15" s="40"/>
      <c r="BL15" s="40"/>
      <c r="BM15" s="40"/>
      <c r="BN15" s="40"/>
      <c r="BO15" s="40"/>
      <c r="BP15" s="40"/>
      <c r="BQ15" s="40"/>
      <c r="BR15" s="40"/>
      <c r="BS15" s="40"/>
      <c r="BT15" s="40"/>
      <c r="BU15" s="40"/>
      <c r="BV15" s="40"/>
      <c r="BW15" s="40"/>
      <c r="BX15" s="40"/>
      <c r="BY15" s="40"/>
      <c r="BZ15" s="40">
        <v>4</v>
      </c>
      <c r="CA15" s="40"/>
      <c r="CB15" s="40"/>
      <c r="CC15" s="40"/>
      <c r="CD15" s="40"/>
      <c r="CE15" s="40"/>
      <c r="CF15" s="40"/>
      <c r="CG15" s="40"/>
      <c r="CH15" s="40"/>
      <c r="CI15" s="40"/>
      <c r="CJ15" s="40"/>
      <c r="CK15" s="40"/>
      <c r="CL15" s="40"/>
      <c r="CM15" s="40"/>
      <c r="CN15" s="40"/>
      <c r="CO15" s="40"/>
      <c r="CP15" s="40"/>
      <c r="CQ15" s="40"/>
      <c r="CR15" s="41"/>
    </row>
    <row r="16" spans="1:96" ht="33" customHeight="1" x14ac:dyDescent="0.3">
      <c r="A16" s="12" t="s">
        <v>19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4">
        <v>2000</v>
      </c>
      <c r="BC16" s="15"/>
      <c r="BD16" s="15"/>
      <c r="BE16" s="15"/>
      <c r="BF16" s="15"/>
      <c r="BG16" s="63">
        <v>877.6</v>
      </c>
      <c r="BH16" s="64"/>
      <c r="BI16" s="64"/>
      <c r="BJ16" s="64"/>
      <c r="BK16" s="64"/>
      <c r="BL16" s="64"/>
      <c r="BM16" s="64"/>
      <c r="BN16" s="64"/>
      <c r="BO16" s="64"/>
      <c r="BP16" s="64"/>
      <c r="BQ16" s="64"/>
      <c r="BR16" s="64"/>
      <c r="BS16" s="64"/>
      <c r="BT16" s="64"/>
      <c r="BU16" s="64"/>
      <c r="BV16" s="64"/>
      <c r="BW16" s="64"/>
      <c r="BX16" s="64"/>
      <c r="BY16" s="65"/>
      <c r="BZ16" s="63">
        <v>729.2</v>
      </c>
      <c r="CA16" s="64"/>
      <c r="CB16" s="64"/>
      <c r="CC16" s="64"/>
      <c r="CD16" s="64"/>
      <c r="CE16" s="64"/>
      <c r="CF16" s="64"/>
      <c r="CG16" s="64"/>
      <c r="CH16" s="64"/>
      <c r="CI16" s="64"/>
      <c r="CJ16" s="64"/>
      <c r="CK16" s="64"/>
      <c r="CL16" s="64"/>
      <c r="CM16" s="64"/>
      <c r="CN16" s="64"/>
      <c r="CO16" s="64"/>
      <c r="CP16" s="64"/>
      <c r="CQ16" s="64"/>
      <c r="CR16" s="66"/>
    </row>
    <row r="17" spans="1:96" ht="24.75" customHeight="1" x14ac:dyDescent="0.3">
      <c r="A17" s="12" t="s">
        <v>20</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4">
        <v>2050</v>
      </c>
      <c r="BC17" s="15"/>
      <c r="BD17" s="15"/>
      <c r="BE17" s="15"/>
      <c r="BF17" s="15"/>
      <c r="BG17" s="22" t="s">
        <v>9</v>
      </c>
      <c r="BH17" s="17"/>
      <c r="BI17" s="64">
        <v>552.70000000000005</v>
      </c>
      <c r="BJ17" s="64"/>
      <c r="BK17" s="64"/>
      <c r="BL17" s="64"/>
      <c r="BM17" s="64"/>
      <c r="BN17" s="64"/>
      <c r="BO17" s="64"/>
      <c r="BP17" s="64"/>
      <c r="BQ17" s="64"/>
      <c r="BR17" s="64"/>
      <c r="BS17" s="64"/>
      <c r="BT17" s="64"/>
      <c r="BU17" s="64"/>
      <c r="BV17" s="64"/>
      <c r="BW17" s="64"/>
      <c r="BX17" s="17" t="s">
        <v>10</v>
      </c>
      <c r="BY17" s="23"/>
      <c r="BZ17" s="22" t="s">
        <v>9</v>
      </c>
      <c r="CA17" s="17"/>
      <c r="CB17" s="16">
        <v>497.8</v>
      </c>
      <c r="CC17" s="16"/>
      <c r="CD17" s="16"/>
      <c r="CE17" s="16"/>
      <c r="CF17" s="16"/>
      <c r="CG17" s="16"/>
      <c r="CH17" s="16"/>
      <c r="CI17" s="16"/>
      <c r="CJ17" s="16"/>
      <c r="CK17" s="16"/>
      <c r="CL17" s="16"/>
      <c r="CM17" s="16"/>
      <c r="CN17" s="16"/>
      <c r="CO17" s="16"/>
      <c r="CP17" s="16"/>
      <c r="CQ17" s="17" t="s">
        <v>10</v>
      </c>
      <c r="CR17" s="18"/>
    </row>
    <row r="18" spans="1:96" ht="33.75" customHeight="1" x14ac:dyDescent="0.3">
      <c r="A18" s="24" t="s">
        <v>21</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6"/>
      <c r="BB18" s="14">
        <v>2090</v>
      </c>
      <c r="BC18" s="15"/>
      <c r="BD18" s="15"/>
      <c r="BE18" s="15"/>
      <c r="BF18" s="15"/>
      <c r="BG18" s="63">
        <f>BG16-BI17</f>
        <v>324.89999999999998</v>
      </c>
      <c r="BH18" s="64"/>
      <c r="BI18" s="64"/>
      <c r="BJ18" s="64"/>
      <c r="BK18" s="64"/>
      <c r="BL18" s="64"/>
      <c r="BM18" s="64"/>
      <c r="BN18" s="64"/>
      <c r="BO18" s="64"/>
      <c r="BP18" s="64"/>
      <c r="BQ18" s="64"/>
      <c r="BR18" s="64"/>
      <c r="BS18" s="64"/>
      <c r="BT18" s="64"/>
      <c r="BU18" s="64"/>
      <c r="BV18" s="64"/>
      <c r="BW18" s="64"/>
      <c r="BX18" s="64"/>
      <c r="BY18" s="65"/>
      <c r="BZ18" s="63">
        <f>BZ16-CB17</f>
        <v>231.40000000000003</v>
      </c>
      <c r="CA18" s="64"/>
      <c r="CB18" s="64"/>
      <c r="CC18" s="64"/>
      <c r="CD18" s="64"/>
      <c r="CE18" s="64"/>
      <c r="CF18" s="64"/>
      <c r="CG18" s="64"/>
      <c r="CH18" s="64"/>
      <c r="CI18" s="64"/>
      <c r="CJ18" s="64"/>
      <c r="CK18" s="64"/>
      <c r="CL18" s="64"/>
      <c r="CM18" s="64"/>
      <c r="CN18" s="64"/>
      <c r="CO18" s="64"/>
      <c r="CP18" s="64"/>
      <c r="CQ18" s="64"/>
      <c r="CR18" s="66"/>
    </row>
    <row r="19" spans="1:96" x14ac:dyDescent="0.3">
      <c r="A19" s="12" t="s">
        <v>22</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4">
        <v>2095</v>
      </c>
      <c r="BC19" s="15"/>
      <c r="BD19" s="15"/>
      <c r="BE19" s="15"/>
      <c r="BF19" s="15"/>
      <c r="BG19" s="22" t="s">
        <v>9</v>
      </c>
      <c r="BH19" s="17"/>
      <c r="BI19" s="64"/>
      <c r="BJ19" s="64"/>
      <c r="BK19" s="64"/>
      <c r="BL19" s="64"/>
      <c r="BM19" s="64"/>
      <c r="BN19" s="64"/>
      <c r="BO19" s="64"/>
      <c r="BP19" s="64"/>
      <c r="BQ19" s="64"/>
      <c r="BR19" s="64"/>
      <c r="BS19" s="64"/>
      <c r="BT19" s="64"/>
      <c r="BU19" s="64"/>
      <c r="BV19" s="64"/>
      <c r="BW19" s="64"/>
      <c r="BX19" s="17" t="s">
        <v>10</v>
      </c>
      <c r="BY19" s="23"/>
      <c r="BZ19" s="22" t="s">
        <v>9</v>
      </c>
      <c r="CA19" s="17"/>
      <c r="CB19" s="16"/>
      <c r="CC19" s="16"/>
      <c r="CD19" s="16"/>
      <c r="CE19" s="16"/>
      <c r="CF19" s="16"/>
      <c r="CG19" s="16"/>
      <c r="CH19" s="16"/>
      <c r="CI19" s="16"/>
      <c r="CJ19" s="16"/>
      <c r="CK19" s="16"/>
      <c r="CL19" s="16"/>
      <c r="CM19" s="16"/>
      <c r="CN19" s="16"/>
      <c r="CO19" s="16"/>
      <c r="CP19" s="16"/>
      <c r="CQ19" s="17" t="s">
        <v>10</v>
      </c>
      <c r="CR19" s="18"/>
    </row>
    <row r="20" spans="1:96" x14ac:dyDescent="0.3">
      <c r="A20" s="12" t="s">
        <v>23</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4">
        <v>2120</v>
      </c>
      <c r="BC20" s="15"/>
      <c r="BD20" s="15"/>
      <c r="BE20" s="15"/>
      <c r="BF20" s="15"/>
      <c r="BG20" s="63"/>
      <c r="BH20" s="64"/>
      <c r="BI20" s="64"/>
      <c r="BJ20" s="64"/>
      <c r="BK20" s="64"/>
      <c r="BL20" s="64"/>
      <c r="BM20" s="64"/>
      <c r="BN20" s="64"/>
      <c r="BO20" s="64"/>
      <c r="BP20" s="64"/>
      <c r="BQ20" s="64"/>
      <c r="BR20" s="64"/>
      <c r="BS20" s="64"/>
      <c r="BT20" s="64"/>
      <c r="BU20" s="64"/>
      <c r="BV20" s="64"/>
      <c r="BW20" s="64"/>
      <c r="BX20" s="64"/>
      <c r="BY20" s="65"/>
      <c r="BZ20" s="63"/>
      <c r="CA20" s="64"/>
      <c r="CB20" s="64"/>
      <c r="CC20" s="64"/>
      <c r="CD20" s="64"/>
      <c r="CE20" s="64"/>
      <c r="CF20" s="64"/>
      <c r="CG20" s="64"/>
      <c r="CH20" s="64"/>
      <c r="CI20" s="64"/>
      <c r="CJ20" s="64"/>
      <c r="CK20" s="64"/>
      <c r="CL20" s="64"/>
      <c r="CM20" s="64"/>
      <c r="CN20" s="64"/>
      <c r="CO20" s="64"/>
      <c r="CP20" s="64"/>
      <c r="CQ20" s="64"/>
      <c r="CR20" s="66"/>
    </row>
    <row r="21" spans="1:96" ht="16.5" customHeight="1" x14ac:dyDescent="0.3">
      <c r="A21" s="12" t="s">
        <v>24</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5" t="s">
        <v>27</v>
      </c>
      <c r="BC21" s="15"/>
      <c r="BD21" s="15"/>
      <c r="BE21" s="15"/>
      <c r="BF21" s="15"/>
      <c r="BG21" s="22" t="s">
        <v>9</v>
      </c>
      <c r="BH21" s="17"/>
      <c r="BI21" s="64">
        <f>310.8+1.5</f>
        <v>312.3</v>
      </c>
      <c r="BJ21" s="64"/>
      <c r="BK21" s="64"/>
      <c r="BL21" s="64"/>
      <c r="BM21" s="64"/>
      <c r="BN21" s="64"/>
      <c r="BO21" s="64"/>
      <c r="BP21" s="64"/>
      <c r="BQ21" s="64"/>
      <c r="BR21" s="64"/>
      <c r="BS21" s="64"/>
      <c r="BT21" s="64"/>
      <c r="BU21" s="64"/>
      <c r="BV21" s="64"/>
      <c r="BW21" s="64"/>
      <c r="BX21" s="17" t="s">
        <v>10</v>
      </c>
      <c r="BY21" s="23"/>
      <c r="BZ21" s="22" t="s">
        <v>9</v>
      </c>
      <c r="CA21" s="17"/>
      <c r="CB21" s="16">
        <v>227.5</v>
      </c>
      <c r="CC21" s="16"/>
      <c r="CD21" s="16"/>
      <c r="CE21" s="16"/>
      <c r="CF21" s="16"/>
      <c r="CG21" s="16"/>
      <c r="CH21" s="16"/>
      <c r="CI21" s="16"/>
      <c r="CJ21" s="16"/>
      <c r="CK21" s="16"/>
      <c r="CL21" s="16"/>
      <c r="CM21" s="16"/>
      <c r="CN21" s="16"/>
      <c r="CO21" s="16"/>
      <c r="CP21" s="16"/>
      <c r="CQ21" s="17" t="s">
        <v>10</v>
      </c>
      <c r="CR21" s="18"/>
    </row>
    <row r="22" spans="1:96" x14ac:dyDescent="0.3">
      <c r="A22" s="12" t="s">
        <v>25</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4">
        <v>2150</v>
      </c>
      <c r="BC22" s="15"/>
      <c r="BD22" s="15"/>
      <c r="BE22" s="15"/>
      <c r="BF22" s="15"/>
      <c r="BG22" s="22" t="s">
        <v>9</v>
      </c>
      <c r="BH22" s="17"/>
      <c r="BI22" s="64"/>
      <c r="BJ22" s="64"/>
      <c r="BK22" s="64"/>
      <c r="BL22" s="64"/>
      <c r="BM22" s="64"/>
      <c r="BN22" s="64"/>
      <c r="BO22" s="64"/>
      <c r="BP22" s="64"/>
      <c r="BQ22" s="64"/>
      <c r="BR22" s="64"/>
      <c r="BS22" s="64"/>
      <c r="BT22" s="64"/>
      <c r="BU22" s="64"/>
      <c r="BV22" s="64"/>
      <c r="BW22" s="64"/>
      <c r="BX22" s="17" t="s">
        <v>10</v>
      </c>
      <c r="BY22" s="23"/>
      <c r="BZ22" s="22" t="s">
        <v>9</v>
      </c>
      <c r="CA22" s="17"/>
      <c r="CB22" s="16"/>
      <c r="CC22" s="16"/>
      <c r="CD22" s="16"/>
      <c r="CE22" s="16"/>
      <c r="CF22" s="16"/>
      <c r="CG22" s="16"/>
      <c r="CH22" s="16"/>
      <c r="CI22" s="16"/>
      <c r="CJ22" s="16"/>
      <c r="CK22" s="16"/>
      <c r="CL22" s="16"/>
      <c r="CM22" s="16"/>
      <c r="CN22" s="16"/>
      <c r="CO22" s="16"/>
      <c r="CP22" s="16"/>
      <c r="CQ22" s="17" t="s">
        <v>10</v>
      </c>
      <c r="CR22" s="18"/>
    </row>
    <row r="23" spans="1:96" x14ac:dyDescent="0.3">
      <c r="A23" s="12" t="s">
        <v>26</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4">
        <v>2180</v>
      </c>
      <c r="BC23" s="15"/>
      <c r="BD23" s="15"/>
      <c r="BE23" s="15"/>
      <c r="BF23" s="15"/>
      <c r="BG23" s="22" t="s">
        <v>9</v>
      </c>
      <c r="BH23" s="17"/>
      <c r="BI23" s="16"/>
      <c r="BJ23" s="16"/>
      <c r="BK23" s="16"/>
      <c r="BL23" s="16"/>
      <c r="BM23" s="16"/>
      <c r="BN23" s="16"/>
      <c r="BO23" s="16"/>
      <c r="BP23" s="16"/>
      <c r="BQ23" s="16"/>
      <c r="BR23" s="16"/>
      <c r="BS23" s="16"/>
      <c r="BT23" s="16"/>
      <c r="BU23" s="16"/>
      <c r="BV23" s="16"/>
      <c r="BW23" s="16"/>
      <c r="BX23" s="17" t="s">
        <v>10</v>
      </c>
      <c r="BY23" s="23"/>
      <c r="BZ23" s="22" t="s">
        <v>9</v>
      </c>
      <c r="CA23" s="17"/>
      <c r="CB23" s="16"/>
      <c r="CC23" s="16"/>
      <c r="CD23" s="16"/>
      <c r="CE23" s="16"/>
      <c r="CF23" s="16"/>
      <c r="CG23" s="16"/>
      <c r="CH23" s="16"/>
      <c r="CI23" s="16"/>
      <c r="CJ23" s="16"/>
      <c r="CK23" s="16"/>
      <c r="CL23" s="16"/>
      <c r="CM23" s="16"/>
      <c r="CN23" s="16"/>
      <c r="CO23" s="16"/>
      <c r="CP23" s="16"/>
      <c r="CQ23" s="17" t="s">
        <v>10</v>
      </c>
      <c r="CR23" s="18"/>
    </row>
    <row r="24" spans="1:96" ht="26.25" customHeight="1" x14ac:dyDescent="0.3">
      <c r="A24" s="24" t="s">
        <v>28</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6"/>
      <c r="BB24" s="14">
        <v>2190</v>
      </c>
      <c r="BC24" s="15"/>
      <c r="BD24" s="15"/>
      <c r="BE24" s="15"/>
      <c r="BF24" s="15"/>
      <c r="BG24" s="19">
        <f>BG18-BI21</f>
        <v>12.599999999999966</v>
      </c>
      <c r="BH24" s="20"/>
      <c r="BI24" s="20"/>
      <c r="BJ24" s="20"/>
      <c r="BK24" s="20"/>
      <c r="BL24" s="20"/>
      <c r="BM24" s="20"/>
      <c r="BN24" s="20"/>
      <c r="BO24" s="20"/>
      <c r="BP24" s="20"/>
      <c r="BQ24" s="20"/>
      <c r="BR24" s="20"/>
      <c r="BS24" s="20"/>
      <c r="BT24" s="20"/>
      <c r="BU24" s="20"/>
      <c r="BV24" s="20"/>
      <c r="BW24" s="20"/>
      <c r="BX24" s="20"/>
      <c r="BY24" s="20"/>
      <c r="BZ24" s="19">
        <f>BZ18-CB21</f>
        <v>3.9000000000000341</v>
      </c>
      <c r="CA24" s="20"/>
      <c r="CB24" s="20"/>
      <c r="CC24" s="20"/>
      <c r="CD24" s="20"/>
      <c r="CE24" s="20"/>
      <c r="CF24" s="20"/>
      <c r="CG24" s="20"/>
      <c r="CH24" s="20"/>
      <c r="CI24" s="20"/>
      <c r="CJ24" s="20"/>
      <c r="CK24" s="20"/>
      <c r="CL24" s="20"/>
      <c r="CM24" s="20"/>
      <c r="CN24" s="20"/>
      <c r="CO24" s="20"/>
      <c r="CP24" s="20"/>
      <c r="CQ24" s="20"/>
      <c r="CR24" s="21"/>
    </row>
    <row r="25" spans="1:96" x14ac:dyDescent="0.3">
      <c r="A25" s="12" t="s">
        <v>22</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4">
        <v>2195</v>
      </c>
      <c r="BC25" s="15"/>
      <c r="BD25" s="15"/>
      <c r="BE25" s="15"/>
      <c r="BF25" s="15"/>
      <c r="BG25" s="22" t="s">
        <v>9</v>
      </c>
      <c r="BH25" s="17"/>
      <c r="BI25" s="16"/>
      <c r="BJ25" s="16"/>
      <c r="BK25" s="16"/>
      <c r="BL25" s="16"/>
      <c r="BM25" s="16"/>
      <c r="BN25" s="16"/>
      <c r="BO25" s="16"/>
      <c r="BP25" s="16"/>
      <c r="BQ25" s="16"/>
      <c r="BR25" s="16"/>
      <c r="BS25" s="16"/>
      <c r="BT25" s="16"/>
      <c r="BU25" s="16"/>
      <c r="BV25" s="16"/>
      <c r="BW25" s="16"/>
      <c r="BX25" s="17" t="s">
        <v>10</v>
      </c>
      <c r="BY25" s="23"/>
      <c r="BZ25" s="22" t="s">
        <v>9</v>
      </c>
      <c r="CA25" s="17"/>
      <c r="CB25" s="16"/>
      <c r="CC25" s="16"/>
      <c r="CD25" s="16"/>
      <c r="CE25" s="16"/>
      <c r="CF25" s="16"/>
      <c r="CG25" s="16"/>
      <c r="CH25" s="16"/>
      <c r="CI25" s="16"/>
      <c r="CJ25" s="16"/>
      <c r="CK25" s="16"/>
      <c r="CL25" s="16"/>
      <c r="CM25" s="16"/>
      <c r="CN25" s="16"/>
      <c r="CO25" s="16"/>
      <c r="CP25" s="16"/>
      <c r="CQ25" s="17" t="s">
        <v>10</v>
      </c>
      <c r="CR25" s="18"/>
    </row>
    <row r="26" spans="1:96" x14ac:dyDescent="0.3">
      <c r="A26" s="12" t="s">
        <v>29</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4">
        <v>2200</v>
      </c>
      <c r="BC26" s="15"/>
      <c r="BD26" s="15"/>
      <c r="BE26" s="15"/>
      <c r="BF26" s="15"/>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1"/>
    </row>
    <row r="27" spans="1:96" x14ac:dyDescent="0.3">
      <c r="A27" s="12" t="s">
        <v>30</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4">
        <v>2220</v>
      </c>
      <c r="BC27" s="15"/>
      <c r="BD27" s="15"/>
      <c r="BE27" s="15"/>
      <c r="BF27" s="15"/>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1"/>
    </row>
    <row r="28" spans="1:96" x14ac:dyDescent="0.3">
      <c r="A28" s="12" t="s">
        <v>31</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4">
        <v>2240</v>
      </c>
      <c r="BC28" s="15"/>
      <c r="BD28" s="15"/>
      <c r="BE28" s="15"/>
      <c r="BF28" s="15"/>
      <c r="BG28" s="20">
        <v>39</v>
      </c>
      <c r="BH28" s="20"/>
      <c r="BI28" s="20"/>
      <c r="BJ28" s="20"/>
      <c r="BK28" s="20"/>
      <c r="BL28" s="20"/>
      <c r="BM28" s="20"/>
      <c r="BN28" s="20"/>
      <c r="BO28" s="20"/>
      <c r="BP28" s="20"/>
      <c r="BQ28" s="20"/>
      <c r="BR28" s="20"/>
      <c r="BS28" s="20"/>
      <c r="BT28" s="20"/>
      <c r="BU28" s="20"/>
      <c r="BV28" s="20"/>
      <c r="BW28" s="20"/>
      <c r="BX28" s="20"/>
      <c r="BY28" s="20"/>
      <c r="BZ28" s="20">
        <v>32</v>
      </c>
      <c r="CA28" s="20"/>
      <c r="CB28" s="20"/>
      <c r="CC28" s="20"/>
      <c r="CD28" s="20"/>
      <c r="CE28" s="20"/>
      <c r="CF28" s="20"/>
      <c r="CG28" s="20"/>
      <c r="CH28" s="20"/>
      <c r="CI28" s="20"/>
      <c r="CJ28" s="20"/>
      <c r="CK28" s="20"/>
      <c r="CL28" s="20"/>
      <c r="CM28" s="20"/>
      <c r="CN28" s="20"/>
      <c r="CO28" s="20"/>
      <c r="CP28" s="20"/>
      <c r="CQ28" s="20"/>
      <c r="CR28" s="21"/>
    </row>
    <row r="29" spans="1:96" x14ac:dyDescent="0.3">
      <c r="A29" s="12" t="s">
        <v>32</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4">
        <v>2250</v>
      </c>
      <c r="BC29" s="15"/>
      <c r="BD29" s="15"/>
      <c r="BE29" s="15"/>
      <c r="BF29" s="15"/>
      <c r="BG29" s="22" t="s">
        <v>9</v>
      </c>
      <c r="BH29" s="17"/>
      <c r="BI29" s="16"/>
      <c r="BJ29" s="16"/>
      <c r="BK29" s="16"/>
      <c r="BL29" s="16"/>
      <c r="BM29" s="16"/>
      <c r="BN29" s="16"/>
      <c r="BO29" s="16"/>
      <c r="BP29" s="16"/>
      <c r="BQ29" s="16"/>
      <c r="BR29" s="16"/>
      <c r="BS29" s="16"/>
      <c r="BT29" s="16"/>
      <c r="BU29" s="16"/>
      <c r="BV29" s="16"/>
      <c r="BW29" s="16"/>
      <c r="BX29" s="17" t="s">
        <v>10</v>
      </c>
      <c r="BY29" s="23"/>
      <c r="BZ29" s="22" t="s">
        <v>9</v>
      </c>
      <c r="CA29" s="17"/>
      <c r="CB29" s="16"/>
      <c r="CC29" s="16"/>
      <c r="CD29" s="16"/>
      <c r="CE29" s="16"/>
      <c r="CF29" s="16"/>
      <c r="CG29" s="16"/>
      <c r="CH29" s="16"/>
      <c r="CI29" s="16"/>
      <c r="CJ29" s="16"/>
      <c r="CK29" s="16"/>
      <c r="CL29" s="16"/>
      <c r="CM29" s="16"/>
      <c r="CN29" s="16"/>
      <c r="CO29" s="16"/>
      <c r="CP29" s="16"/>
      <c r="CQ29" s="17" t="s">
        <v>10</v>
      </c>
      <c r="CR29" s="18"/>
    </row>
    <row r="30" spans="1:96" x14ac:dyDescent="0.3">
      <c r="A30" s="12" t="s">
        <v>33</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4">
        <v>2255</v>
      </c>
      <c r="BC30" s="15"/>
      <c r="BD30" s="15"/>
      <c r="BE30" s="15"/>
      <c r="BF30" s="15"/>
      <c r="BG30" s="22" t="s">
        <v>9</v>
      </c>
      <c r="BH30" s="17"/>
      <c r="BI30" s="16"/>
      <c r="BJ30" s="16"/>
      <c r="BK30" s="16"/>
      <c r="BL30" s="16"/>
      <c r="BM30" s="16"/>
      <c r="BN30" s="16"/>
      <c r="BO30" s="16"/>
      <c r="BP30" s="16"/>
      <c r="BQ30" s="16"/>
      <c r="BR30" s="16"/>
      <c r="BS30" s="16"/>
      <c r="BT30" s="16"/>
      <c r="BU30" s="16"/>
      <c r="BV30" s="16"/>
      <c r="BW30" s="16"/>
      <c r="BX30" s="17" t="s">
        <v>10</v>
      </c>
      <c r="BY30" s="23"/>
      <c r="BZ30" s="22" t="s">
        <v>9</v>
      </c>
      <c r="CA30" s="17"/>
      <c r="CB30" s="16"/>
      <c r="CC30" s="16"/>
      <c r="CD30" s="16"/>
      <c r="CE30" s="16"/>
      <c r="CF30" s="16"/>
      <c r="CG30" s="16"/>
      <c r="CH30" s="16"/>
      <c r="CI30" s="16"/>
      <c r="CJ30" s="16"/>
      <c r="CK30" s="16"/>
      <c r="CL30" s="16"/>
      <c r="CM30" s="16"/>
      <c r="CN30" s="16"/>
      <c r="CO30" s="16"/>
      <c r="CP30" s="16"/>
      <c r="CQ30" s="17" t="s">
        <v>10</v>
      </c>
      <c r="CR30" s="18"/>
    </row>
    <row r="31" spans="1:96" x14ac:dyDescent="0.3">
      <c r="A31" s="12" t="s">
        <v>34</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4">
        <v>2270</v>
      </c>
      <c r="BC31" s="15"/>
      <c r="BD31" s="15"/>
      <c r="BE31" s="15"/>
      <c r="BF31" s="15"/>
      <c r="BG31" s="22" t="s">
        <v>9</v>
      </c>
      <c r="BH31" s="17"/>
      <c r="BI31" s="16">
        <v>39</v>
      </c>
      <c r="BJ31" s="16"/>
      <c r="BK31" s="16"/>
      <c r="BL31" s="16"/>
      <c r="BM31" s="16"/>
      <c r="BN31" s="16"/>
      <c r="BO31" s="16"/>
      <c r="BP31" s="16"/>
      <c r="BQ31" s="16"/>
      <c r="BR31" s="16"/>
      <c r="BS31" s="16"/>
      <c r="BT31" s="16"/>
      <c r="BU31" s="16"/>
      <c r="BV31" s="16"/>
      <c r="BW31" s="16"/>
      <c r="BX31" s="17" t="s">
        <v>10</v>
      </c>
      <c r="BY31" s="23"/>
      <c r="BZ31" s="22" t="s">
        <v>9</v>
      </c>
      <c r="CA31" s="17"/>
      <c r="CB31" s="16">
        <v>20.7</v>
      </c>
      <c r="CC31" s="16"/>
      <c r="CD31" s="16"/>
      <c r="CE31" s="16"/>
      <c r="CF31" s="16"/>
      <c r="CG31" s="16"/>
      <c r="CH31" s="16"/>
      <c r="CI31" s="16"/>
      <c r="CJ31" s="16"/>
      <c r="CK31" s="16"/>
      <c r="CL31" s="16"/>
      <c r="CM31" s="16"/>
      <c r="CN31" s="16"/>
      <c r="CO31" s="16"/>
      <c r="CP31" s="16"/>
      <c r="CQ31" s="17" t="s">
        <v>10</v>
      </c>
      <c r="CR31" s="18"/>
    </row>
    <row r="32" spans="1:96" ht="30.75" customHeight="1" x14ac:dyDescent="0.3">
      <c r="A32" s="24" t="s">
        <v>35</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6"/>
      <c r="BB32" s="27">
        <v>2290</v>
      </c>
      <c r="BC32" s="27"/>
      <c r="BD32" s="27"/>
      <c r="BE32" s="27"/>
      <c r="BF32" s="27"/>
      <c r="BG32" s="19">
        <f>BG24+BG28-BI31</f>
        <v>12.599999999999966</v>
      </c>
      <c r="BH32" s="20"/>
      <c r="BI32" s="20"/>
      <c r="BJ32" s="20"/>
      <c r="BK32" s="20"/>
      <c r="BL32" s="20"/>
      <c r="BM32" s="20"/>
      <c r="BN32" s="20"/>
      <c r="BO32" s="20"/>
      <c r="BP32" s="20"/>
      <c r="BQ32" s="20"/>
      <c r="BR32" s="20"/>
      <c r="BS32" s="20"/>
      <c r="BT32" s="20"/>
      <c r="BU32" s="20"/>
      <c r="BV32" s="20"/>
      <c r="BW32" s="20"/>
      <c r="BX32" s="20"/>
      <c r="BY32" s="20"/>
      <c r="BZ32" s="19">
        <f>BZ24+BZ28-CB31</f>
        <v>15.200000000000035</v>
      </c>
      <c r="CA32" s="20"/>
      <c r="CB32" s="20"/>
      <c r="CC32" s="20"/>
      <c r="CD32" s="20"/>
      <c r="CE32" s="20"/>
      <c r="CF32" s="20"/>
      <c r="CG32" s="20"/>
      <c r="CH32" s="20"/>
      <c r="CI32" s="20"/>
      <c r="CJ32" s="20"/>
      <c r="CK32" s="20"/>
      <c r="CL32" s="20"/>
      <c r="CM32" s="20"/>
      <c r="CN32" s="20"/>
      <c r="CO32" s="20"/>
      <c r="CP32" s="20"/>
      <c r="CQ32" s="20"/>
      <c r="CR32" s="21"/>
    </row>
    <row r="33" spans="1:96" x14ac:dyDescent="0.3">
      <c r="A33" s="12" t="s">
        <v>22</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4">
        <v>2295</v>
      </c>
      <c r="BC33" s="15"/>
      <c r="BD33" s="15"/>
      <c r="BE33" s="15"/>
      <c r="BF33" s="15"/>
      <c r="BG33" s="22" t="s">
        <v>9</v>
      </c>
      <c r="BH33" s="17"/>
      <c r="BI33" s="16"/>
      <c r="BJ33" s="16"/>
      <c r="BK33" s="16"/>
      <c r="BL33" s="16"/>
      <c r="BM33" s="16"/>
      <c r="BN33" s="16"/>
      <c r="BO33" s="16"/>
      <c r="BP33" s="16"/>
      <c r="BQ33" s="16"/>
      <c r="BR33" s="16"/>
      <c r="BS33" s="16"/>
      <c r="BT33" s="16"/>
      <c r="BU33" s="16"/>
      <c r="BV33" s="16"/>
      <c r="BW33" s="16"/>
      <c r="BX33" s="17" t="s">
        <v>10</v>
      </c>
      <c r="BY33" s="23"/>
      <c r="BZ33" s="22" t="s">
        <v>9</v>
      </c>
      <c r="CA33" s="17"/>
      <c r="CB33" s="16"/>
      <c r="CC33" s="16"/>
      <c r="CD33" s="16"/>
      <c r="CE33" s="16"/>
      <c r="CF33" s="16"/>
      <c r="CG33" s="16"/>
      <c r="CH33" s="16"/>
      <c r="CI33" s="16"/>
      <c r="CJ33" s="16"/>
      <c r="CK33" s="16"/>
      <c r="CL33" s="16"/>
      <c r="CM33" s="16"/>
      <c r="CN33" s="16"/>
      <c r="CO33" s="16"/>
      <c r="CP33" s="16"/>
      <c r="CQ33" s="17" t="s">
        <v>10</v>
      </c>
      <c r="CR33" s="18"/>
    </row>
    <row r="34" spans="1:96" x14ac:dyDescent="0.3">
      <c r="A34" s="12" t="s">
        <v>36</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4">
        <v>2300</v>
      </c>
      <c r="BC34" s="15"/>
      <c r="BD34" s="15"/>
      <c r="BE34" s="15"/>
      <c r="BF34" s="15"/>
      <c r="BG34" s="20">
        <v>1.9</v>
      </c>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1"/>
    </row>
    <row r="35" spans="1:96" ht="27.75" customHeight="1" x14ac:dyDescent="0.3">
      <c r="A35" s="12" t="s">
        <v>37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4">
        <v>2305</v>
      </c>
      <c r="BC35" s="15"/>
      <c r="BD35" s="15"/>
      <c r="BE35" s="15"/>
      <c r="BF35" s="15"/>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1"/>
    </row>
    <row r="36" spans="1:96" ht="30.75" customHeight="1" x14ac:dyDescent="0.3">
      <c r="A36" s="24" t="s">
        <v>38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6"/>
      <c r="BB36" s="27">
        <v>2350</v>
      </c>
      <c r="BC36" s="27"/>
      <c r="BD36" s="27"/>
      <c r="BE36" s="27"/>
      <c r="BF36" s="27"/>
      <c r="BG36" s="19">
        <f>BG32-BG34</f>
        <v>10.699999999999966</v>
      </c>
      <c r="BH36" s="20"/>
      <c r="BI36" s="20"/>
      <c r="BJ36" s="20"/>
      <c r="BK36" s="20"/>
      <c r="BL36" s="20"/>
      <c r="BM36" s="20"/>
      <c r="BN36" s="20"/>
      <c r="BO36" s="20"/>
      <c r="BP36" s="20"/>
      <c r="BQ36" s="20"/>
      <c r="BR36" s="20"/>
      <c r="BS36" s="20"/>
      <c r="BT36" s="20"/>
      <c r="BU36" s="20"/>
      <c r="BV36" s="20"/>
      <c r="BW36" s="20"/>
      <c r="BX36" s="20"/>
      <c r="BY36" s="20"/>
      <c r="BZ36" s="19">
        <f>BZ32</f>
        <v>15.200000000000035</v>
      </c>
      <c r="CA36" s="20"/>
      <c r="CB36" s="20"/>
      <c r="CC36" s="20"/>
      <c r="CD36" s="20"/>
      <c r="CE36" s="20"/>
      <c r="CF36" s="20"/>
      <c r="CG36" s="20"/>
      <c r="CH36" s="20"/>
      <c r="CI36" s="20"/>
      <c r="CJ36" s="20"/>
      <c r="CK36" s="20"/>
      <c r="CL36" s="20"/>
      <c r="CM36" s="20"/>
      <c r="CN36" s="20"/>
      <c r="CO36" s="20"/>
      <c r="CP36" s="20"/>
      <c r="CQ36" s="20"/>
      <c r="CR36" s="21"/>
    </row>
    <row r="37" spans="1:96" ht="17.25" thickBot="1" x14ac:dyDescent="0.35">
      <c r="A37" s="31" t="s">
        <v>22</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3">
        <v>2355</v>
      </c>
      <c r="BC37" s="34"/>
      <c r="BD37" s="34"/>
      <c r="BE37" s="34"/>
      <c r="BF37" s="34"/>
      <c r="BG37" s="35" t="s">
        <v>9</v>
      </c>
      <c r="BH37" s="36"/>
      <c r="BI37" s="68"/>
      <c r="BJ37" s="68"/>
      <c r="BK37" s="68"/>
      <c r="BL37" s="68"/>
      <c r="BM37" s="68"/>
      <c r="BN37" s="68"/>
      <c r="BO37" s="68"/>
      <c r="BP37" s="68"/>
      <c r="BQ37" s="68"/>
      <c r="BR37" s="68"/>
      <c r="BS37" s="68"/>
      <c r="BT37" s="68"/>
      <c r="BU37" s="68"/>
      <c r="BV37" s="68"/>
      <c r="BW37" s="68"/>
      <c r="BX37" s="36" t="s">
        <v>10</v>
      </c>
      <c r="BY37" s="77"/>
      <c r="BZ37" s="35" t="s">
        <v>9</v>
      </c>
      <c r="CA37" s="36"/>
      <c r="CB37" s="68"/>
      <c r="CC37" s="68"/>
      <c r="CD37" s="68"/>
      <c r="CE37" s="68"/>
      <c r="CF37" s="68"/>
      <c r="CG37" s="68"/>
      <c r="CH37" s="68"/>
      <c r="CI37" s="68"/>
      <c r="CJ37" s="68"/>
      <c r="CK37" s="68"/>
      <c r="CL37" s="68"/>
      <c r="CM37" s="68"/>
      <c r="CN37" s="68"/>
      <c r="CO37" s="68"/>
      <c r="CP37" s="68"/>
      <c r="CQ37" s="36" t="s">
        <v>10</v>
      </c>
      <c r="CR37" s="69"/>
    </row>
    <row r="38" spans="1:96" s="7" customFormat="1" x14ac:dyDescent="0.3">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28"/>
      <c r="BC38" s="29"/>
      <c r="BD38" s="29"/>
      <c r="BE38" s="29"/>
      <c r="BF38" s="29"/>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row>
    <row r="39" spans="1:96" s="7" customFormat="1" x14ac:dyDescent="0.3">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28"/>
      <c r="BC39" s="29"/>
      <c r="BD39" s="29"/>
      <c r="BE39" s="29"/>
      <c r="BF39" s="29"/>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row>
    <row r="40" spans="1:96" ht="33.75" customHeight="1" thickBot="1" x14ac:dyDescent="0.35">
      <c r="A40" s="62" t="s">
        <v>39</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row>
    <row r="41" spans="1:96" ht="57" customHeight="1" thickBot="1" x14ac:dyDescent="0.35">
      <c r="A41" s="37" t="s">
        <v>4</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t="s">
        <v>13</v>
      </c>
      <c r="BC41" s="38"/>
      <c r="BD41" s="38"/>
      <c r="BE41" s="38"/>
      <c r="BF41" s="38"/>
      <c r="BG41" s="38" t="s">
        <v>5</v>
      </c>
      <c r="BH41" s="38"/>
      <c r="BI41" s="38"/>
      <c r="BJ41" s="38"/>
      <c r="BK41" s="38"/>
      <c r="BL41" s="38"/>
      <c r="BM41" s="38"/>
      <c r="BN41" s="38"/>
      <c r="BO41" s="38"/>
      <c r="BP41" s="38"/>
      <c r="BQ41" s="38"/>
      <c r="BR41" s="38"/>
      <c r="BS41" s="38"/>
      <c r="BT41" s="38"/>
      <c r="BU41" s="38"/>
      <c r="BV41" s="38"/>
      <c r="BW41" s="38"/>
      <c r="BX41" s="38"/>
      <c r="BY41" s="38"/>
      <c r="BZ41" s="38" t="s">
        <v>6</v>
      </c>
      <c r="CA41" s="38"/>
      <c r="CB41" s="38"/>
      <c r="CC41" s="38"/>
      <c r="CD41" s="38"/>
      <c r="CE41" s="38"/>
      <c r="CF41" s="38"/>
      <c r="CG41" s="38"/>
      <c r="CH41" s="38"/>
      <c r="CI41" s="38"/>
      <c r="CJ41" s="38"/>
      <c r="CK41" s="38"/>
      <c r="CL41" s="38"/>
      <c r="CM41" s="38"/>
      <c r="CN41" s="38"/>
      <c r="CO41" s="38"/>
      <c r="CP41" s="38"/>
      <c r="CQ41" s="38"/>
      <c r="CR41" s="39"/>
    </row>
    <row r="42" spans="1:96" ht="17.25" thickBot="1" x14ac:dyDescent="0.35">
      <c r="A42" s="42">
        <v>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v>2</v>
      </c>
      <c r="BC42" s="40"/>
      <c r="BD42" s="40"/>
      <c r="BE42" s="40"/>
      <c r="BF42" s="40"/>
      <c r="BG42" s="40">
        <v>3</v>
      </c>
      <c r="BH42" s="40"/>
      <c r="BI42" s="40"/>
      <c r="BJ42" s="40"/>
      <c r="BK42" s="40"/>
      <c r="BL42" s="40"/>
      <c r="BM42" s="40"/>
      <c r="BN42" s="40"/>
      <c r="BO42" s="40"/>
      <c r="BP42" s="40"/>
      <c r="BQ42" s="40"/>
      <c r="BR42" s="40"/>
      <c r="BS42" s="40"/>
      <c r="BT42" s="40"/>
      <c r="BU42" s="40"/>
      <c r="BV42" s="40"/>
      <c r="BW42" s="40"/>
      <c r="BX42" s="40"/>
      <c r="BY42" s="40"/>
      <c r="BZ42" s="40">
        <v>4</v>
      </c>
      <c r="CA42" s="40"/>
      <c r="CB42" s="40"/>
      <c r="CC42" s="40"/>
      <c r="CD42" s="40"/>
      <c r="CE42" s="40"/>
      <c r="CF42" s="40"/>
      <c r="CG42" s="40"/>
      <c r="CH42" s="40"/>
      <c r="CI42" s="40"/>
      <c r="CJ42" s="40"/>
      <c r="CK42" s="40"/>
      <c r="CL42" s="40"/>
      <c r="CM42" s="40"/>
      <c r="CN42" s="40"/>
      <c r="CO42" s="40"/>
      <c r="CP42" s="40"/>
      <c r="CQ42" s="40"/>
      <c r="CR42" s="41"/>
    </row>
    <row r="43" spans="1:96" x14ac:dyDescent="0.3">
      <c r="A43" s="12" t="s">
        <v>40</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4">
        <v>2400</v>
      </c>
      <c r="BC43" s="15"/>
      <c r="BD43" s="15"/>
      <c r="BE43" s="15"/>
      <c r="BF43" s="15"/>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1"/>
    </row>
    <row r="44" spans="1:96" x14ac:dyDescent="0.3">
      <c r="A44" s="12" t="s">
        <v>41</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4">
        <v>2405</v>
      </c>
      <c r="BC44" s="15"/>
      <c r="BD44" s="15"/>
      <c r="BE44" s="15"/>
      <c r="BF44" s="15"/>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1"/>
    </row>
    <row r="45" spans="1:96" x14ac:dyDescent="0.3">
      <c r="A45" s="12" t="s">
        <v>42</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4">
        <v>2410</v>
      </c>
      <c r="BC45" s="15"/>
      <c r="BD45" s="15"/>
      <c r="BE45" s="15"/>
      <c r="BF45" s="15"/>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1"/>
    </row>
    <row r="46" spans="1:96" ht="28.5" customHeight="1" x14ac:dyDescent="0.3">
      <c r="A46" s="12" t="s">
        <v>43</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4">
        <v>2415</v>
      </c>
      <c r="BC46" s="15"/>
      <c r="BD46" s="15"/>
      <c r="BE46" s="15"/>
      <c r="BF46" s="15"/>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1"/>
    </row>
    <row r="47" spans="1:96" x14ac:dyDescent="0.3">
      <c r="A47" s="12" t="s">
        <v>44</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4">
        <v>2445</v>
      </c>
      <c r="BC47" s="15"/>
      <c r="BD47" s="15"/>
      <c r="BE47" s="15"/>
      <c r="BF47" s="15"/>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1"/>
    </row>
    <row r="48" spans="1:96" x14ac:dyDescent="0.3">
      <c r="A48" s="58" t="s">
        <v>45</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60">
        <v>2450</v>
      </c>
      <c r="BC48" s="61"/>
      <c r="BD48" s="61"/>
      <c r="BE48" s="61"/>
      <c r="BF48" s="61"/>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1"/>
    </row>
    <row r="49" spans="1:96" x14ac:dyDescent="0.3">
      <c r="A49" s="12" t="s">
        <v>46</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4">
        <v>2455</v>
      </c>
      <c r="BC49" s="15"/>
      <c r="BD49" s="15"/>
      <c r="BE49" s="15"/>
      <c r="BF49" s="15"/>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1"/>
    </row>
    <row r="50" spans="1:96" x14ac:dyDescent="0.3">
      <c r="A50" s="58" t="s">
        <v>47</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60">
        <v>2460</v>
      </c>
      <c r="BC50" s="61"/>
      <c r="BD50" s="61"/>
      <c r="BE50" s="61"/>
      <c r="BF50" s="61"/>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1"/>
    </row>
    <row r="51" spans="1:96" ht="17.25" thickBot="1" x14ac:dyDescent="0.35">
      <c r="A51" s="70" t="s">
        <v>48</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2">
        <v>2465</v>
      </c>
      <c r="BC51" s="73"/>
      <c r="BD51" s="73"/>
      <c r="BE51" s="73"/>
      <c r="BF51" s="73"/>
      <c r="BG51" s="74">
        <f>BG36</f>
        <v>10.699999999999966</v>
      </c>
      <c r="BH51" s="75"/>
      <c r="BI51" s="75"/>
      <c r="BJ51" s="75"/>
      <c r="BK51" s="75"/>
      <c r="BL51" s="75"/>
      <c r="BM51" s="75"/>
      <c r="BN51" s="75"/>
      <c r="BO51" s="75"/>
      <c r="BP51" s="75"/>
      <c r="BQ51" s="75"/>
      <c r="BR51" s="75"/>
      <c r="BS51" s="75"/>
      <c r="BT51" s="75"/>
      <c r="BU51" s="75"/>
      <c r="BV51" s="75"/>
      <c r="BW51" s="75"/>
      <c r="BX51" s="75"/>
      <c r="BY51" s="75"/>
      <c r="BZ51" s="74">
        <f>BZ36</f>
        <v>15.200000000000035</v>
      </c>
      <c r="CA51" s="75"/>
      <c r="CB51" s="75"/>
      <c r="CC51" s="75"/>
      <c r="CD51" s="75"/>
      <c r="CE51" s="75"/>
      <c r="CF51" s="75"/>
      <c r="CG51" s="75"/>
      <c r="CH51" s="75"/>
      <c r="CI51" s="75"/>
      <c r="CJ51" s="75"/>
      <c r="CK51" s="75"/>
      <c r="CL51" s="75"/>
      <c r="CM51" s="75"/>
      <c r="CN51" s="75"/>
      <c r="CO51" s="75"/>
      <c r="CP51" s="75"/>
      <c r="CQ51" s="75"/>
      <c r="CR51" s="76"/>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x14ac:dyDescent="0.35">
      <c r="A53" s="62" t="s">
        <v>49</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row>
    <row r="54" spans="1:96" ht="57" customHeight="1" thickBot="1" x14ac:dyDescent="0.35">
      <c r="A54" s="37" t="s">
        <v>57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t="s">
        <v>13</v>
      </c>
      <c r="BC54" s="38"/>
      <c r="BD54" s="38"/>
      <c r="BE54" s="38"/>
      <c r="BF54" s="38"/>
      <c r="BG54" s="38" t="s">
        <v>5</v>
      </c>
      <c r="BH54" s="38"/>
      <c r="BI54" s="38"/>
      <c r="BJ54" s="38"/>
      <c r="BK54" s="38"/>
      <c r="BL54" s="38"/>
      <c r="BM54" s="38"/>
      <c r="BN54" s="38"/>
      <c r="BO54" s="38"/>
      <c r="BP54" s="38"/>
      <c r="BQ54" s="38"/>
      <c r="BR54" s="38"/>
      <c r="BS54" s="38"/>
      <c r="BT54" s="38"/>
      <c r="BU54" s="38"/>
      <c r="BV54" s="38"/>
      <c r="BW54" s="38"/>
      <c r="BX54" s="38"/>
      <c r="BY54" s="38"/>
      <c r="BZ54" s="38" t="s">
        <v>6</v>
      </c>
      <c r="CA54" s="38"/>
      <c r="CB54" s="38"/>
      <c r="CC54" s="38"/>
      <c r="CD54" s="38"/>
      <c r="CE54" s="38"/>
      <c r="CF54" s="38"/>
      <c r="CG54" s="38"/>
      <c r="CH54" s="38"/>
      <c r="CI54" s="38"/>
      <c r="CJ54" s="38"/>
      <c r="CK54" s="38"/>
      <c r="CL54" s="38"/>
      <c r="CM54" s="38"/>
      <c r="CN54" s="38"/>
      <c r="CO54" s="38"/>
      <c r="CP54" s="38"/>
      <c r="CQ54" s="38"/>
      <c r="CR54" s="39"/>
    </row>
    <row r="55" spans="1:96" ht="17.25" thickBot="1" x14ac:dyDescent="0.35">
      <c r="A55" s="42">
        <v>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v>2</v>
      </c>
      <c r="BC55" s="40"/>
      <c r="BD55" s="40"/>
      <c r="BE55" s="40"/>
      <c r="BF55" s="40"/>
      <c r="BG55" s="40">
        <v>3</v>
      </c>
      <c r="BH55" s="40"/>
      <c r="BI55" s="40"/>
      <c r="BJ55" s="40"/>
      <c r="BK55" s="40"/>
      <c r="BL55" s="40"/>
      <c r="BM55" s="40"/>
      <c r="BN55" s="40"/>
      <c r="BO55" s="40"/>
      <c r="BP55" s="40"/>
      <c r="BQ55" s="40"/>
      <c r="BR55" s="40"/>
      <c r="BS55" s="40"/>
      <c r="BT55" s="40"/>
      <c r="BU55" s="40"/>
      <c r="BV55" s="40"/>
      <c r="BW55" s="40"/>
      <c r="BX55" s="40"/>
      <c r="BY55" s="40"/>
      <c r="BZ55" s="40">
        <v>4</v>
      </c>
      <c r="CA55" s="40"/>
      <c r="CB55" s="40"/>
      <c r="CC55" s="40"/>
      <c r="CD55" s="40"/>
      <c r="CE55" s="40"/>
      <c r="CF55" s="40"/>
      <c r="CG55" s="40"/>
      <c r="CH55" s="40"/>
      <c r="CI55" s="40"/>
      <c r="CJ55" s="40"/>
      <c r="CK55" s="40"/>
      <c r="CL55" s="40"/>
      <c r="CM55" s="40"/>
      <c r="CN55" s="40"/>
      <c r="CO55" s="40"/>
      <c r="CP55" s="40"/>
      <c r="CQ55" s="40"/>
      <c r="CR55" s="41"/>
    </row>
    <row r="56" spans="1:96" x14ac:dyDescent="0.3">
      <c r="A56" s="12" t="s">
        <v>50</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4">
        <v>2500</v>
      </c>
      <c r="BC56" s="15"/>
      <c r="BD56" s="15"/>
      <c r="BE56" s="15"/>
      <c r="BF56" s="15"/>
      <c r="BG56" s="20">
        <v>240.8</v>
      </c>
      <c r="BH56" s="20"/>
      <c r="BI56" s="20"/>
      <c r="BJ56" s="20"/>
      <c r="BK56" s="20"/>
      <c r="BL56" s="20"/>
      <c r="BM56" s="20"/>
      <c r="BN56" s="20"/>
      <c r="BO56" s="20"/>
      <c r="BP56" s="20"/>
      <c r="BQ56" s="20"/>
      <c r="BR56" s="20"/>
      <c r="BS56" s="20"/>
      <c r="BT56" s="20"/>
      <c r="BU56" s="20"/>
      <c r="BV56" s="20"/>
      <c r="BW56" s="20"/>
      <c r="BX56" s="20"/>
      <c r="BY56" s="20"/>
      <c r="BZ56" s="20">
        <v>146.30000000000001</v>
      </c>
      <c r="CA56" s="20"/>
      <c r="CB56" s="20"/>
      <c r="CC56" s="20"/>
      <c r="CD56" s="20"/>
      <c r="CE56" s="20"/>
      <c r="CF56" s="20"/>
      <c r="CG56" s="20"/>
      <c r="CH56" s="20"/>
      <c r="CI56" s="20"/>
      <c r="CJ56" s="20"/>
      <c r="CK56" s="20"/>
      <c r="CL56" s="20"/>
      <c r="CM56" s="20"/>
      <c r="CN56" s="20"/>
      <c r="CO56" s="20"/>
      <c r="CP56" s="20"/>
      <c r="CQ56" s="20"/>
      <c r="CR56" s="21"/>
    </row>
    <row r="57" spans="1:96" x14ac:dyDescent="0.3">
      <c r="A57" s="12" t="s">
        <v>51</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4">
        <v>2505</v>
      </c>
      <c r="BC57" s="15"/>
      <c r="BD57" s="15"/>
      <c r="BE57" s="15"/>
      <c r="BF57" s="15"/>
      <c r="BG57" s="20">
        <v>504.5</v>
      </c>
      <c r="BH57" s="20"/>
      <c r="BI57" s="20"/>
      <c r="BJ57" s="20"/>
      <c r="BK57" s="20"/>
      <c r="BL57" s="20"/>
      <c r="BM57" s="20"/>
      <c r="BN57" s="20"/>
      <c r="BO57" s="20"/>
      <c r="BP57" s="20"/>
      <c r="BQ57" s="20"/>
      <c r="BR57" s="20"/>
      <c r="BS57" s="20"/>
      <c r="BT57" s="20"/>
      <c r="BU57" s="20"/>
      <c r="BV57" s="20"/>
      <c r="BW57" s="20"/>
      <c r="BX57" s="20"/>
      <c r="BY57" s="20"/>
      <c r="BZ57" s="20">
        <v>401.9</v>
      </c>
      <c r="CA57" s="20"/>
      <c r="CB57" s="20"/>
      <c r="CC57" s="20"/>
      <c r="CD57" s="20"/>
      <c r="CE57" s="20"/>
      <c r="CF57" s="20"/>
      <c r="CG57" s="20"/>
      <c r="CH57" s="20"/>
      <c r="CI57" s="20"/>
      <c r="CJ57" s="20"/>
      <c r="CK57" s="20"/>
      <c r="CL57" s="20"/>
      <c r="CM57" s="20"/>
      <c r="CN57" s="20"/>
      <c r="CO57" s="20"/>
      <c r="CP57" s="20"/>
      <c r="CQ57" s="20"/>
      <c r="CR57" s="21"/>
    </row>
    <row r="58" spans="1:96" x14ac:dyDescent="0.3">
      <c r="A58" s="12" t="s">
        <v>52</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4">
        <v>2510</v>
      </c>
      <c r="BC58" s="15"/>
      <c r="BD58" s="15"/>
      <c r="BE58" s="15"/>
      <c r="BF58" s="15"/>
      <c r="BG58" s="20">
        <v>116.1</v>
      </c>
      <c r="BH58" s="20"/>
      <c r="BI58" s="20"/>
      <c r="BJ58" s="20"/>
      <c r="BK58" s="20"/>
      <c r="BL58" s="20"/>
      <c r="BM58" s="20"/>
      <c r="BN58" s="20"/>
      <c r="BO58" s="20"/>
      <c r="BP58" s="20"/>
      <c r="BQ58" s="20"/>
      <c r="BR58" s="20"/>
      <c r="BS58" s="20"/>
      <c r="BT58" s="20"/>
      <c r="BU58" s="20"/>
      <c r="BV58" s="20"/>
      <c r="BW58" s="20"/>
      <c r="BX58" s="20"/>
      <c r="BY58" s="20"/>
      <c r="BZ58" s="20">
        <v>90.6</v>
      </c>
      <c r="CA58" s="20"/>
      <c r="CB58" s="20"/>
      <c r="CC58" s="20"/>
      <c r="CD58" s="20"/>
      <c r="CE58" s="20"/>
      <c r="CF58" s="20"/>
      <c r="CG58" s="20"/>
      <c r="CH58" s="20"/>
      <c r="CI58" s="20"/>
      <c r="CJ58" s="20"/>
      <c r="CK58" s="20"/>
      <c r="CL58" s="20"/>
      <c r="CM58" s="20"/>
      <c r="CN58" s="20"/>
      <c r="CO58" s="20"/>
      <c r="CP58" s="20"/>
      <c r="CQ58" s="20"/>
      <c r="CR58" s="21"/>
    </row>
    <row r="59" spans="1:96" x14ac:dyDescent="0.3">
      <c r="A59" s="12" t="s">
        <v>53</v>
      </c>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4">
        <v>2515</v>
      </c>
      <c r="BC59" s="15"/>
      <c r="BD59" s="15"/>
      <c r="BE59" s="15"/>
      <c r="BF59" s="15"/>
      <c r="BG59" s="20">
        <v>3.6</v>
      </c>
      <c r="BH59" s="20"/>
      <c r="BI59" s="20"/>
      <c r="BJ59" s="20"/>
      <c r="BK59" s="20"/>
      <c r="BL59" s="20"/>
      <c r="BM59" s="20"/>
      <c r="BN59" s="20"/>
      <c r="BO59" s="20"/>
      <c r="BP59" s="20"/>
      <c r="BQ59" s="20"/>
      <c r="BR59" s="20"/>
      <c r="BS59" s="20"/>
      <c r="BT59" s="20"/>
      <c r="BU59" s="20"/>
      <c r="BV59" s="20"/>
      <c r="BW59" s="20"/>
      <c r="BX59" s="20"/>
      <c r="BY59" s="20"/>
      <c r="BZ59" s="20">
        <v>2.2999999999999998</v>
      </c>
      <c r="CA59" s="20"/>
      <c r="CB59" s="20"/>
      <c r="CC59" s="20"/>
      <c r="CD59" s="20"/>
      <c r="CE59" s="20"/>
      <c r="CF59" s="20"/>
      <c r="CG59" s="20"/>
      <c r="CH59" s="20"/>
      <c r="CI59" s="20"/>
      <c r="CJ59" s="20"/>
      <c r="CK59" s="20"/>
      <c r="CL59" s="20"/>
      <c r="CM59" s="20"/>
      <c r="CN59" s="20"/>
      <c r="CO59" s="20"/>
      <c r="CP59" s="20"/>
      <c r="CQ59" s="20"/>
      <c r="CR59" s="21"/>
    </row>
    <row r="60" spans="1:96" x14ac:dyDescent="0.3">
      <c r="A60" s="12" t="s">
        <v>54</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4">
        <v>2520</v>
      </c>
      <c r="BC60" s="15"/>
      <c r="BD60" s="15"/>
      <c r="BE60" s="15"/>
      <c r="BF60" s="15"/>
      <c r="BG60" s="20"/>
      <c r="BH60" s="20"/>
      <c r="BI60" s="20"/>
      <c r="BJ60" s="20"/>
      <c r="BK60" s="20"/>
      <c r="BL60" s="20"/>
      <c r="BM60" s="20"/>
      <c r="BN60" s="20"/>
      <c r="BO60" s="20"/>
      <c r="BP60" s="20"/>
      <c r="BQ60" s="20"/>
      <c r="BR60" s="20"/>
      <c r="BS60" s="20"/>
      <c r="BT60" s="20"/>
      <c r="BU60" s="20"/>
      <c r="BV60" s="20"/>
      <c r="BW60" s="20"/>
      <c r="BX60" s="20"/>
      <c r="BY60" s="20"/>
      <c r="BZ60" s="20">
        <v>84.2</v>
      </c>
      <c r="CA60" s="20"/>
      <c r="CB60" s="20"/>
      <c r="CC60" s="20"/>
      <c r="CD60" s="20"/>
      <c r="CE60" s="20"/>
      <c r="CF60" s="20"/>
      <c r="CG60" s="20"/>
      <c r="CH60" s="20"/>
      <c r="CI60" s="20"/>
      <c r="CJ60" s="20"/>
      <c r="CK60" s="20"/>
      <c r="CL60" s="20"/>
      <c r="CM60" s="20"/>
      <c r="CN60" s="20"/>
      <c r="CO60" s="20"/>
      <c r="CP60" s="20"/>
      <c r="CQ60" s="20"/>
      <c r="CR60" s="21"/>
    </row>
    <row r="61" spans="1:96" ht="17.25" thickBot="1" x14ac:dyDescent="0.35">
      <c r="A61" s="70" t="s">
        <v>55</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2">
        <v>2550</v>
      </c>
      <c r="BC61" s="73"/>
      <c r="BD61" s="73"/>
      <c r="BE61" s="73"/>
      <c r="BF61" s="73"/>
      <c r="BG61" s="75">
        <f>SUM(BG56:BY60)</f>
        <v>865</v>
      </c>
      <c r="BH61" s="75"/>
      <c r="BI61" s="75"/>
      <c r="BJ61" s="75"/>
      <c r="BK61" s="75"/>
      <c r="BL61" s="75"/>
      <c r="BM61" s="75"/>
      <c r="BN61" s="75"/>
      <c r="BO61" s="75"/>
      <c r="BP61" s="75"/>
      <c r="BQ61" s="75"/>
      <c r="BR61" s="75"/>
      <c r="BS61" s="75"/>
      <c r="BT61" s="75"/>
      <c r="BU61" s="75"/>
      <c r="BV61" s="75"/>
      <c r="BW61" s="75"/>
      <c r="BX61" s="75"/>
      <c r="BY61" s="75"/>
      <c r="BZ61" s="75">
        <f>SUM(BZ56:CR60)</f>
        <v>725.30000000000007</v>
      </c>
      <c r="CA61" s="75"/>
      <c r="CB61" s="75"/>
      <c r="CC61" s="75"/>
      <c r="CD61" s="75"/>
      <c r="CE61" s="75"/>
      <c r="CF61" s="75"/>
      <c r="CG61" s="75"/>
      <c r="CH61" s="75"/>
      <c r="CI61" s="75"/>
      <c r="CJ61" s="75"/>
      <c r="CK61" s="75"/>
      <c r="CL61" s="75"/>
      <c r="CM61" s="75"/>
      <c r="CN61" s="75"/>
      <c r="CO61" s="75"/>
      <c r="CP61" s="75"/>
      <c r="CQ61" s="75"/>
      <c r="CR61" s="76"/>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x14ac:dyDescent="0.35">
      <c r="A63" s="62" t="s">
        <v>56</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row>
    <row r="64" spans="1:96" ht="56.25" customHeight="1" thickBot="1" x14ac:dyDescent="0.35">
      <c r="A64" s="37" t="s">
        <v>57</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t="s">
        <v>13</v>
      </c>
      <c r="BC64" s="38"/>
      <c r="BD64" s="38"/>
      <c r="BE64" s="38"/>
      <c r="BF64" s="38"/>
      <c r="BG64" s="38" t="s">
        <v>5</v>
      </c>
      <c r="BH64" s="38"/>
      <c r="BI64" s="38"/>
      <c r="BJ64" s="38"/>
      <c r="BK64" s="38"/>
      <c r="BL64" s="38"/>
      <c r="BM64" s="38"/>
      <c r="BN64" s="38"/>
      <c r="BO64" s="38"/>
      <c r="BP64" s="38"/>
      <c r="BQ64" s="38"/>
      <c r="BR64" s="38"/>
      <c r="BS64" s="38"/>
      <c r="BT64" s="38"/>
      <c r="BU64" s="38"/>
      <c r="BV64" s="38"/>
      <c r="BW64" s="38"/>
      <c r="BX64" s="38"/>
      <c r="BY64" s="38"/>
      <c r="BZ64" s="38" t="s">
        <v>6</v>
      </c>
      <c r="CA64" s="38"/>
      <c r="CB64" s="38"/>
      <c r="CC64" s="38"/>
      <c r="CD64" s="38"/>
      <c r="CE64" s="38"/>
      <c r="CF64" s="38"/>
      <c r="CG64" s="38"/>
      <c r="CH64" s="38"/>
      <c r="CI64" s="38"/>
      <c r="CJ64" s="38"/>
      <c r="CK64" s="38"/>
      <c r="CL64" s="38"/>
      <c r="CM64" s="38"/>
      <c r="CN64" s="38"/>
      <c r="CO64" s="38"/>
      <c r="CP64" s="38"/>
      <c r="CQ64" s="38"/>
      <c r="CR64" s="39"/>
    </row>
    <row r="65" spans="1:96" ht="17.25" thickBot="1" x14ac:dyDescent="0.35">
      <c r="A65" s="42">
        <v>1</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v>2</v>
      </c>
      <c r="BC65" s="40"/>
      <c r="BD65" s="40"/>
      <c r="BE65" s="40"/>
      <c r="BF65" s="40"/>
      <c r="BG65" s="40">
        <v>3</v>
      </c>
      <c r="BH65" s="40"/>
      <c r="BI65" s="40"/>
      <c r="BJ65" s="40"/>
      <c r="BK65" s="40"/>
      <c r="BL65" s="40"/>
      <c r="BM65" s="40"/>
      <c r="BN65" s="40"/>
      <c r="BO65" s="40"/>
      <c r="BP65" s="40"/>
      <c r="BQ65" s="40"/>
      <c r="BR65" s="40"/>
      <c r="BS65" s="40"/>
      <c r="BT65" s="40"/>
      <c r="BU65" s="40"/>
      <c r="BV65" s="40"/>
      <c r="BW65" s="40"/>
      <c r="BX65" s="40"/>
      <c r="BY65" s="40"/>
      <c r="BZ65" s="40">
        <v>4</v>
      </c>
      <c r="CA65" s="40"/>
      <c r="CB65" s="40"/>
      <c r="CC65" s="40"/>
      <c r="CD65" s="40"/>
      <c r="CE65" s="40"/>
      <c r="CF65" s="40"/>
      <c r="CG65" s="40"/>
      <c r="CH65" s="40"/>
      <c r="CI65" s="40"/>
      <c r="CJ65" s="40"/>
      <c r="CK65" s="40"/>
      <c r="CL65" s="40"/>
      <c r="CM65" s="40"/>
      <c r="CN65" s="40"/>
      <c r="CO65" s="40"/>
      <c r="CP65" s="40"/>
      <c r="CQ65" s="40"/>
      <c r="CR65" s="41"/>
    </row>
    <row r="66" spans="1:96" x14ac:dyDescent="0.3">
      <c r="A66" s="12" t="s">
        <v>58</v>
      </c>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4">
        <v>2600</v>
      </c>
      <c r="BC66" s="15"/>
      <c r="BD66" s="15"/>
      <c r="BE66" s="15"/>
      <c r="BF66" s="15"/>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1"/>
    </row>
    <row r="67" spans="1:96" x14ac:dyDescent="0.3">
      <c r="A67" s="12" t="s">
        <v>59</v>
      </c>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4">
        <v>2605</v>
      </c>
      <c r="BC67" s="15"/>
      <c r="BD67" s="15"/>
      <c r="BE67" s="15"/>
      <c r="BF67" s="15"/>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1"/>
    </row>
    <row r="68" spans="1:96" x14ac:dyDescent="0.3">
      <c r="A68" s="12" t="s">
        <v>60</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4">
        <v>2610</v>
      </c>
      <c r="BC68" s="15"/>
      <c r="BD68" s="15"/>
      <c r="BE68" s="15"/>
      <c r="BF68" s="15"/>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1"/>
    </row>
    <row r="69" spans="1:96" ht="24.75" customHeight="1" x14ac:dyDescent="0.3">
      <c r="A69" s="12" t="s">
        <v>61</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4">
        <v>2615</v>
      </c>
      <c r="BC69" s="15"/>
      <c r="BD69" s="15"/>
      <c r="BE69" s="15"/>
      <c r="BF69" s="15"/>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1"/>
    </row>
    <row r="70" spans="1:96" ht="17.25" thickBot="1" x14ac:dyDescent="0.35">
      <c r="A70" s="31" t="s">
        <v>62</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3">
        <v>2650</v>
      </c>
      <c r="BC70" s="34"/>
      <c r="BD70" s="34"/>
      <c r="BE70" s="34"/>
      <c r="BF70" s="34"/>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6"/>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1:96" x14ac:dyDescent="0.3">
      <c r="B72" s="1" t="s">
        <v>7</v>
      </c>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row>
    <row r="74" spans="1:96" x14ac:dyDescent="0.3">
      <c r="B74" s="1" t="s">
        <v>8</v>
      </c>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row>
  </sheetData>
  <mergeCells count="271">
    <mergeCell ref="BZ23:CA23"/>
    <mergeCell ref="CB23:CP23"/>
    <mergeCell ref="CQ23:CR23"/>
    <mergeCell ref="BG23:BH23"/>
    <mergeCell ref="BG30:BH30"/>
    <mergeCell ref="BZ25:CA25"/>
    <mergeCell ref="BZ22:CA22"/>
    <mergeCell ref="BI22:BW22"/>
    <mergeCell ref="CB21:CP21"/>
    <mergeCell ref="CQ21:CR21"/>
    <mergeCell ref="BX30:BY30"/>
    <mergeCell ref="BZ30:CA30"/>
    <mergeCell ref="BI29:BW29"/>
    <mergeCell ref="M72:AR72"/>
    <mergeCell ref="BZ69:CR69"/>
    <mergeCell ref="BZ70:CR70"/>
    <mergeCell ref="BZ67:CR67"/>
    <mergeCell ref="BZ68:CR68"/>
    <mergeCell ref="BZ65:CR65"/>
    <mergeCell ref="A66:BA66"/>
    <mergeCell ref="BB66:BF66"/>
    <mergeCell ref="BG66:BY66"/>
    <mergeCell ref="BZ66:CR66"/>
    <mergeCell ref="A61:BA61"/>
    <mergeCell ref="BB61:BF61"/>
    <mergeCell ref="BG61:BY61"/>
    <mergeCell ref="BZ61:CR61"/>
    <mergeCell ref="A63:CR63"/>
    <mergeCell ref="A64:BA64"/>
    <mergeCell ref="CB22:CP22"/>
    <mergeCell ref="CQ22:CR22"/>
    <mergeCell ref="BI23:BW23"/>
    <mergeCell ref="BX23:BY23"/>
    <mergeCell ref="BB64:BF64"/>
    <mergeCell ref="BG64:BY64"/>
    <mergeCell ref="BZ64:CR64"/>
    <mergeCell ref="A59:BA59"/>
    <mergeCell ref="BB59:BF59"/>
    <mergeCell ref="BG59:BY59"/>
    <mergeCell ref="BZ59:CR59"/>
    <mergeCell ref="A60:BA60"/>
    <mergeCell ref="BB60:BF60"/>
    <mergeCell ref="BG60:BY60"/>
    <mergeCell ref="BZ60:CR60"/>
    <mergeCell ref="A57:BA57"/>
    <mergeCell ref="BB57:BF57"/>
    <mergeCell ref="BG57:BY57"/>
    <mergeCell ref="V74:AZ74"/>
    <mergeCell ref="BG37:BH37"/>
    <mergeCell ref="BI37:BW37"/>
    <mergeCell ref="BX37:BY37"/>
    <mergeCell ref="BG22:BH22"/>
    <mergeCell ref="BX22:BY22"/>
    <mergeCell ref="BG25:BH25"/>
    <mergeCell ref="BI25:BW25"/>
    <mergeCell ref="BX25:BY25"/>
    <mergeCell ref="A69:BA69"/>
    <mergeCell ref="BB69:BF69"/>
    <mergeCell ref="BG69:BY69"/>
    <mergeCell ref="A70:BA70"/>
    <mergeCell ref="BB70:BF70"/>
    <mergeCell ref="BG70:BY70"/>
    <mergeCell ref="A67:BA67"/>
    <mergeCell ref="BB67:BF67"/>
    <mergeCell ref="BG67:BY67"/>
    <mergeCell ref="A68:BA68"/>
    <mergeCell ref="BB68:BF68"/>
    <mergeCell ref="BG68:BY68"/>
    <mergeCell ref="A65:BA65"/>
    <mergeCell ref="BB65:BF65"/>
    <mergeCell ref="BG65:BY65"/>
    <mergeCell ref="BZ57:CR57"/>
    <mergeCell ref="A58:BA58"/>
    <mergeCell ref="BB58:BF58"/>
    <mergeCell ref="BG58:BY58"/>
    <mergeCell ref="BZ58:CR58"/>
    <mergeCell ref="A55:BA55"/>
    <mergeCell ref="BB55:BF55"/>
    <mergeCell ref="BG55:BY55"/>
    <mergeCell ref="BZ55:CR55"/>
    <mergeCell ref="A56:BA56"/>
    <mergeCell ref="BB56:BF56"/>
    <mergeCell ref="BG56:BY56"/>
    <mergeCell ref="BZ56:CR56"/>
    <mergeCell ref="A53:CR53"/>
    <mergeCell ref="A50:BA50"/>
    <mergeCell ref="BB50:BF50"/>
    <mergeCell ref="BG50:BY50"/>
    <mergeCell ref="BZ50:CR50"/>
    <mergeCell ref="A54:BA54"/>
    <mergeCell ref="BB54:BF54"/>
    <mergeCell ref="BG54:BY54"/>
    <mergeCell ref="BZ54:CR54"/>
    <mergeCell ref="A51:BA51"/>
    <mergeCell ref="BB51:BF51"/>
    <mergeCell ref="BG51:BY51"/>
    <mergeCell ref="BZ51:CR51"/>
    <mergeCell ref="BZ44:CR44"/>
    <mergeCell ref="CB30:CP30"/>
    <mergeCell ref="CQ30:CR30"/>
    <mergeCell ref="A27:BA27"/>
    <mergeCell ref="BB27:BF27"/>
    <mergeCell ref="A28:BA28"/>
    <mergeCell ref="BB28:BF28"/>
    <mergeCell ref="BG28:BY28"/>
    <mergeCell ref="A29:BA29"/>
    <mergeCell ref="BB29:BF29"/>
    <mergeCell ref="BG29:BH29"/>
    <mergeCell ref="A40:CR40"/>
    <mergeCell ref="A38:BA38"/>
    <mergeCell ref="CB37:CP37"/>
    <mergeCell ref="CQ37:CR37"/>
    <mergeCell ref="A35:BA35"/>
    <mergeCell ref="BB35:BF35"/>
    <mergeCell ref="BG35:BY35"/>
    <mergeCell ref="BZ35:CR35"/>
    <mergeCell ref="A39:BA39"/>
    <mergeCell ref="BB39:BF39"/>
    <mergeCell ref="BG39:BY39"/>
    <mergeCell ref="BZ39:CR39"/>
    <mergeCell ref="A34:BA34"/>
    <mergeCell ref="A22:BA22"/>
    <mergeCell ref="BB22:BF22"/>
    <mergeCell ref="A23:BA23"/>
    <mergeCell ref="BB23:BF23"/>
    <mergeCell ref="A24:BA24"/>
    <mergeCell ref="BB24:BF24"/>
    <mergeCell ref="A21:BA21"/>
    <mergeCell ref="BB21:BF21"/>
    <mergeCell ref="A20:BA20"/>
    <mergeCell ref="BB20:BF20"/>
    <mergeCell ref="BG20:BY20"/>
    <mergeCell ref="BZ20:CR20"/>
    <mergeCell ref="BG21:BH21"/>
    <mergeCell ref="BI21:BW21"/>
    <mergeCell ref="BX21:BY21"/>
    <mergeCell ref="BZ21:CA21"/>
    <mergeCell ref="A19:BA19"/>
    <mergeCell ref="BB19:BF19"/>
    <mergeCell ref="A18:BA18"/>
    <mergeCell ref="BB18:BF18"/>
    <mergeCell ref="BG18:BY18"/>
    <mergeCell ref="BZ18:CR18"/>
    <mergeCell ref="BG19:BH19"/>
    <mergeCell ref="BI19:BW19"/>
    <mergeCell ref="BX19:BY19"/>
    <mergeCell ref="BZ19:CA19"/>
    <mergeCell ref="CB19:CP19"/>
    <mergeCell ref="CQ19:CR19"/>
    <mergeCell ref="A13:CR13"/>
    <mergeCell ref="A17:BA17"/>
    <mergeCell ref="BB17:BF17"/>
    <mergeCell ref="A16:BA16"/>
    <mergeCell ref="BB16:BF16"/>
    <mergeCell ref="BG16:BY16"/>
    <mergeCell ref="BZ16:CR16"/>
    <mergeCell ref="BG17:BH17"/>
    <mergeCell ref="BI17:BW17"/>
    <mergeCell ref="A15:BA15"/>
    <mergeCell ref="BB15:BF15"/>
    <mergeCell ref="BG15:BY15"/>
    <mergeCell ref="BZ15:CR15"/>
    <mergeCell ref="BX17:BY17"/>
    <mergeCell ref="BZ17:CA17"/>
    <mergeCell ref="CB17:CP17"/>
    <mergeCell ref="CQ17:CR17"/>
    <mergeCell ref="A48:BA48"/>
    <mergeCell ref="BB48:BF48"/>
    <mergeCell ref="BG48:BY48"/>
    <mergeCell ref="BZ48:CR48"/>
    <mergeCell ref="A45:BA45"/>
    <mergeCell ref="BB45:BF45"/>
    <mergeCell ref="BG45:BY45"/>
    <mergeCell ref="BZ45:CR45"/>
    <mergeCell ref="A46:BA46"/>
    <mergeCell ref="BB46:BF46"/>
    <mergeCell ref="BG44:BY44"/>
    <mergeCell ref="B9:CQ9"/>
    <mergeCell ref="B6:BZ6"/>
    <mergeCell ref="CI6:CM6"/>
    <mergeCell ref="CC5:CQ5"/>
    <mergeCell ref="CC7:CQ7"/>
    <mergeCell ref="Q7:BN7"/>
    <mergeCell ref="Q8:BN8"/>
    <mergeCell ref="CN6:CQ6"/>
    <mergeCell ref="BX29:BY29"/>
    <mergeCell ref="BZ29:CA29"/>
    <mergeCell ref="A26:BA26"/>
    <mergeCell ref="BB26:BF26"/>
    <mergeCell ref="BZ28:CR28"/>
    <mergeCell ref="BB44:BF44"/>
    <mergeCell ref="A14:BA14"/>
    <mergeCell ref="BB14:BF14"/>
    <mergeCell ref="BG14:BY14"/>
    <mergeCell ref="BZ14:CR14"/>
    <mergeCell ref="BT12:CO12"/>
    <mergeCell ref="AO12:BD12"/>
    <mergeCell ref="AL10:BC10"/>
    <mergeCell ref="BI10:BK10"/>
    <mergeCell ref="BE10:BH10"/>
    <mergeCell ref="BZ33:CA33"/>
    <mergeCell ref="BG49:BY49"/>
    <mergeCell ref="BZ49:CR49"/>
    <mergeCell ref="A43:BA43"/>
    <mergeCell ref="BB43:BF43"/>
    <mergeCell ref="BG43:BY43"/>
    <mergeCell ref="BZ43:CR43"/>
    <mergeCell ref="A44:BA44"/>
    <mergeCell ref="A41:BA41"/>
    <mergeCell ref="BB41:BF41"/>
    <mergeCell ref="BG41:BY41"/>
    <mergeCell ref="BZ41:CR41"/>
    <mergeCell ref="BZ42:CR42"/>
    <mergeCell ref="A49:BA49"/>
    <mergeCell ref="BB49:BF49"/>
    <mergeCell ref="A42:BA42"/>
    <mergeCell ref="BB42:BF42"/>
    <mergeCell ref="BG42:BY42"/>
    <mergeCell ref="BG46:BY46"/>
    <mergeCell ref="BZ46:CR46"/>
    <mergeCell ref="A47:BA47"/>
    <mergeCell ref="BB47:BF47"/>
    <mergeCell ref="BG47:BY47"/>
    <mergeCell ref="BZ47:CR47"/>
    <mergeCell ref="A32:BA32"/>
    <mergeCell ref="BB32:BF32"/>
    <mergeCell ref="BG32:BY32"/>
    <mergeCell ref="BZ32:CR32"/>
    <mergeCell ref="BB38:BF38"/>
    <mergeCell ref="BG38:BY38"/>
    <mergeCell ref="BZ38:CR38"/>
    <mergeCell ref="CB33:CP33"/>
    <mergeCell ref="CQ33:CR33"/>
    <mergeCell ref="A36:BA36"/>
    <mergeCell ref="A37:BA37"/>
    <mergeCell ref="BB37:BF37"/>
    <mergeCell ref="BB36:BF36"/>
    <mergeCell ref="BG36:BY36"/>
    <mergeCell ref="BZ36:CR36"/>
    <mergeCell ref="BZ37:CA37"/>
    <mergeCell ref="BB34:BF34"/>
    <mergeCell ref="BG34:BY34"/>
    <mergeCell ref="BZ34:CR34"/>
    <mergeCell ref="A33:BA33"/>
    <mergeCell ref="BB33:BF33"/>
    <mergeCell ref="BG33:BH33"/>
    <mergeCell ref="BI33:BW33"/>
    <mergeCell ref="BX33:BY33"/>
    <mergeCell ref="A30:BA30"/>
    <mergeCell ref="BB30:BF30"/>
    <mergeCell ref="CB31:CP31"/>
    <mergeCell ref="CQ31:CR31"/>
    <mergeCell ref="BI30:BW30"/>
    <mergeCell ref="BG24:BY24"/>
    <mergeCell ref="BZ24:CR24"/>
    <mergeCell ref="BG26:BY26"/>
    <mergeCell ref="BZ26:CR26"/>
    <mergeCell ref="BG27:BY27"/>
    <mergeCell ref="BZ27:CR27"/>
    <mergeCell ref="CB25:CP25"/>
    <mergeCell ref="CQ25:CR25"/>
    <mergeCell ref="CB29:CP29"/>
    <mergeCell ref="CQ29:CR29"/>
    <mergeCell ref="A25:BA25"/>
    <mergeCell ref="BB25:BF25"/>
    <mergeCell ref="A31:BA31"/>
    <mergeCell ref="BB31:BF31"/>
    <mergeCell ref="BG31:BH31"/>
    <mergeCell ref="BI31:BW31"/>
    <mergeCell ref="BX31:BY31"/>
    <mergeCell ref="BZ31:CA31"/>
  </mergeCells>
  <phoneticPr fontId="0" type="noConversion"/>
  <pageMargins left="0.70866141732283472" right="0.70866141732283472" top="0.51181102362204722" bottom="0.51181102362204722" header="0.31496062992125984" footer="0.31496062992125984"/>
  <pageSetup paperSize="9" orientation="portrait" horizontalDpi="1200" r:id="rId1"/>
  <ignoredErrors>
    <ignoredError sqref="CN6 BB2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74"/>
  <sheetViews>
    <sheetView tabSelected="1" topLeftCell="A64" workbookViewId="0">
      <selection activeCell="DA49" sqref="DA49:DB49"/>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5" style="1" bestFit="1" customWidth="1"/>
    <col min="84" max="84" width="0.42578125" style="1" customWidth="1"/>
    <col min="85" max="94" width="0.85546875" style="1"/>
    <col min="95" max="95" width="1.5703125" style="1" customWidth="1"/>
    <col min="96" max="96" width="0.7109375" style="1" customWidth="1"/>
    <col min="97" max="98" width="0.85546875" style="1"/>
    <col min="99" max="99" width="4" style="1" bestFit="1" customWidth="1"/>
    <col min="100" max="100" width="7.5703125" style="1" customWidth="1"/>
    <col min="101"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48" t="s">
        <v>2</v>
      </c>
      <c r="CD5" s="48"/>
      <c r="CE5" s="48"/>
      <c r="CF5" s="48"/>
      <c r="CG5" s="48"/>
      <c r="CH5" s="48"/>
      <c r="CI5" s="49"/>
      <c r="CJ5" s="49"/>
      <c r="CK5" s="49"/>
      <c r="CL5" s="49"/>
      <c r="CM5" s="49"/>
      <c r="CN5" s="48"/>
      <c r="CO5" s="48"/>
      <c r="CP5" s="48"/>
      <c r="CQ5" s="48"/>
    </row>
    <row r="6" spans="1:96" x14ac:dyDescent="0.3">
      <c r="B6" s="44" t="s">
        <v>11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2"/>
      <c r="CB6" s="2"/>
      <c r="CC6" s="3"/>
      <c r="CD6" s="4"/>
      <c r="CE6" s="4">
        <v>2021</v>
      </c>
      <c r="CF6" s="4"/>
      <c r="CG6" s="4"/>
      <c r="CH6" s="4"/>
      <c r="CI6" s="45">
        <v>4</v>
      </c>
      <c r="CJ6" s="46"/>
      <c r="CK6" s="46"/>
      <c r="CL6" s="46"/>
      <c r="CM6" s="47"/>
      <c r="CN6" s="52" t="s">
        <v>63</v>
      </c>
      <c r="CO6" s="53"/>
      <c r="CP6" s="53"/>
      <c r="CQ6" s="53"/>
    </row>
    <row r="7" spans="1:96" ht="21" customHeight="1" x14ac:dyDescent="0.3">
      <c r="B7" s="1" t="s">
        <v>0</v>
      </c>
      <c r="Q7" s="50" t="s">
        <v>65</v>
      </c>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2" t="s">
        <v>1</v>
      </c>
      <c r="BP7" s="2"/>
      <c r="CC7" s="48">
        <v>38456282</v>
      </c>
      <c r="CD7" s="48"/>
      <c r="CE7" s="48"/>
      <c r="CF7" s="48"/>
      <c r="CG7" s="48"/>
      <c r="CH7" s="48"/>
      <c r="CI7" s="20"/>
      <c r="CJ7" s="20"/>
      <c r="CK7" s="20"/>
      <c r="CL7" s="20"/>
      <c r="CM7" s="20"/>
      <c r="CN7" s="48"/>
      <c r="CO7" s="48"/>
      <c r="CP7" s="48"/>
      <c r="CQ7" s="48"/>
    </row>
    <row r="8" spans="1:96" ht="12.75" customHeight="1" x14ac:dyDescent="0.3">
      <c r="Q8" s="51" t="s">
        <v>12</v>
      </c>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row>
    <row r="9" spans="1:96" ht="24.75" customHeight="1" x14ac:dyDescent="0.3">
      <c r="B9" s="43" t="s">
        <v>14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row>
    <row r="10" spans="1:96" ht="22.5" customHeight="1" x14ac:dyDescent="0.3">
      <c r="A10" s="43" t="s">
        <v>69</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row>
    <row r="11" spans="1:96" ht="1.5" customHeight="1" x14ac:dyDescent="0.3"/>
    <row r="12" spans="1:96" ht="24.75" customHeight="1" x14ac:dyDescent="0.3">
      <c r="AO12" s="54" t="s">
        <v>17</v>
      </c>
      <c r="AP12" s="54"/>
      <c r="AQ12" s="54"/>
      <c r="AR12" s="54"/>
      <c r="AS12" s="54"/>
      <c r="AT12" s="54"/>
      <c r="AU12" s="54"/>
      <c r="AV12" s="54"/>
      <c r="AW12" s="54"/>
      <c r="AX12" s="54"/>
      <c r="AY12" s="54"/>
      <c r="AZ12" s="54"/>
      <c r="BA12" s="54"/>
      <c r="BB12" s="54"/>
      <c r="BC12" s="54"/>
      <c r="BD12" s="54"/>
      <c r="BH12" s="1" t="s">
        <v>3</v>
      </c>
      <c r="BT12" s="48">
        <v>1801003</v>
      </c>
      <c r="BU12" s="48"/>
      <c r="BV12" s="48"/>
      <c r="BW12" s="48"/>
      <c r="BX12" s="48"/>
      <c r="BY12" s="48"/>
      <c r="BZ12" s="48"/>
      <c r="CA12" s="48"/>
      <c r="CB12" s="48"/>
      <c r="CC12" s="48"/>
      <c r="CD12" s="48"/>
      <c r="CE12" s="48"/>
      <c r="CF12" s="48"/>
      <c r="CG12" s="48"/>
      <c r="CH12" s="48"/>
      <c r="CI12" s="48"/>
      <c r="CJ12" s="48"/>
      <c r="CK12" s="48"/>
      <c r="CL12" s="48"/>
      <c r="CM12" s="48"/>
      <c r="CN12" s="48"/>
      <c r="CO12" s="48"/>
    </row>
    <row r="13" spans="1:96" ht="43.5" customHeight="1" thickBot="1" x14ac:dyDescent="0.35">
      <c r="A13" s="62" t="s">
        <v>18</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row>
    <row r="14" spans="1:96" ht="54.75" customHeight="1" thickBot="1" x14ac:dyDescent="0.35">
      <c r="A14" s="37" t="s">
        <v>4</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t="s">
        <v>13</v>
      </c>
      <c r="BC14" s="38"/>
      <c r="BD14" s="38"/>
      <c r="BE14" s="38"/>
      <c r="BF14" s="38"/>
      <c r="BG14" s="38" t="s">
        <v>5</v>
      </c>
      <c r="BH14" s="38"/>
      <c r="BI14" s="38"/>
      <c r="BJ14" s="38"/>
      <c r="BK14" s="38"/>
      <c r="BL14" s="38"/>
      <c r="BM14" s="38"/>
      <c r="BN14" s="38"/>
      <c r="BO14" s="38"/>
      <c r="BP14" s="38"/>
      <c r="BQ14" s="38"/>
      <c r="BR14" s="38"/>
      <c r="BS14" s="38"/>
      <c r="BT14" s="38"/>
      <c r="BU14" s="38"/>
      <c r="BV14" s="38"/>
      <c r="BW14" s="38"/>
      <c r="BX14" s="38"/>
      <c r="BY14" s="38"/>
      <c r="BZ14" s="38" t="s">
        <v>6</v>
      </c>
      <c r="CA14" s="38"/>
      <c r="CB14" s="38"/>
      <c r="CC14" s="38"/>
      <c r="CD14" s="38"/>
      <c r="CE14" s="38"/>
      <c r="CF14" s="38"/>
      <c r="CG14" s="38"/>
      <c r="CH14" s="38"/>
      <c r="CI14" s="38"/>
      <c r="CJ14" s="38"/>
      <c r="CK14" s="38"/>
      <c r="CL14" s="38"/>
      <c r="CM14" s="38"/>
      <c r="CN14" s="38"/>
      <c r="CO14" s="38"/>
      <c r="CP14" s="38"/>
      <c r="CQ14" s="38"/>
      <c r="CR14" s="39"/>
    </row>
    <row r="15" spans="1:96" ht="16.5" customHeight="1" thickBot="1" x14ac:dyDescent="0.35">
      <c r="A15" s="42">
        <v>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v>2</v>
      </c>
      <c r="BC15" s="40"/>
      <c r="BD15" s="40"/>
      <c r="BE15" s="40"/>
      <c r="BF15" s="40"/>
      <c r="BG15" s="40">
        <v>3</v>
      </c>
      <c r="BH15" s="40"/>
      <c r="BI15" s="40"/>
      <c r="BJ15" s="40"/>
      <c r="BK15" s="40"/>
      <c r="BL15" s="40"/>
      <c r="BM15" s="40"/>
      <c r="BN15" s="40"/>
      <c r="BO15" s="40"/>
      <c r="BP15" s="40"/>
      <c r="BQ15" s="40"/>
      <c r="BR15" s="40"/>
      <c r="BS15" s="40"/>
      <c r="BT15" s="40"/>
      <c r="BU15" s="40"/>
      <c r="BV15" s="40"/>
      <c r="BW15" s="40"/>
      <c r="BX15" s="40"/>
      <c r="BY15" s="40"/>
      <c r="BZ15" s="40">
        <v>4</v>
      </c>
      <c r="CA15" s="40"/>
      <c r="CB15" s="40"/>
      <c r="CC15" s="40"/>
      <c r="CD15" s="40"/>
      <c r="CE15" s="40"/>
      <c r="CF15" s="40"/>
      <c r="CG15" s="40"/>
      <c r="CH15" s="40"/>
      <c r="CI15" s="40"/>
      <c r="CJ15" s="40"/>
      <c r="CK15" s="40"/>
      <c r="CL15" s="40"/>
      <c r="CM15" s="40"/>
      <c r="CN15" s="40"/>
      <c r="CO15" s="40"/>
      <c r="CP15" s="40"/>
      <c r="CQ15" s="40"/>
      <c r="CR15" s="41"/>
    </row>
    <row r="16" spans="1:96" ht="33" customHeight="1" x14ac:dyDescent="0.3">
      <c r="A16" s="12" t="s">
        <v>19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4">
        <v>2000</v>
      </c>
      <c r="BC16" s="15"/>
      <c r="BD16" s="15"/>
      <c r="BE16" s="15"/>
      <c r="BF16" s="15"/>
      <c r="BG16" s="81">
        <v>875.1</v>
      </c>
      <c r="BH16" s="82"/>
      <c r="BI16" s="82"/>
      <c r="BJ16" s="82"/>
      <c r="BK16" s="82"/>
      <c r="BL16" s="82"/>
      <c r="BM16" s="82"/>
      <c r="BN16" s="82"/>
      <c r="BO16" s="82"/>
      <c r="BP16" s="82"/>
      <c r="BQ16" s="82"/>
      <c r="BR16" s="82"/>
      <c r="BS16" s="82"/>
      <c r="BT16" s="82"/>
      <c r="BU16" s="82"/>
      <c r="BV16" s="82"/>
      <c r="BW16" s="82"/>
      <c r="BX16" s="82"/>
      <c r="BY16" s="83"/>
      <c r="BZ16" s="81">
        <v>657.1</v>
      </c>
      <c r="CA16" s="82"/>
      <c r="CB16" s="82"/>
      <c r="CC16" s="82"/>
      <c r="CD16" s="82"/>
      <c r="CE16" s="82"/>
      <c r="CF16" s="82"/>
      <c r="CG16" s="82"/>
      <c r="CH16" s="82"/>
      <c r="CI16" s="82"/>
      <c r="CJ16" s="82"/>
      <c r="CK16" s="82"/>
      <c r="CL16" s="82"/>
      <c r="CM16" s="82"/>
      <c r="CN16" s="82"/>
      <c r="CO16" s="82"/>
      <c r="CP16" s="82"/>
      <c r="CQ16" s="82"/>
      <c r="CR16" s="83"/>
    </row>
    <row r="17" spans="1:96" ht="24.75" customHeight="1" x14ac:dyDescent="0.3">
      <c r="A17" s="12" t="s">
        <v>20</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4">
        <v>2050</v>
      </c>
      <c r="BC17" s="15"/>
      <c r="BD17" s="15"/>
      <c r="BE17" s="15"/>
      <c r="BF17" s="15"/>
      <c r="BG17" s="84"/>
      <c r="BH17" s="85"/>
      <c r="BI17" s="78">
        <v>532.5</v>
      </c>
      <c r="BJ17" s="78"/>
      <c r="BK17" s="78"/>
      <c r="BL17" s="78"/>
      <c r="BM17" s="78"/>
      <c r="BN17" s="78"/>
      <c r="BO17" s="78"/>
      <c r="BP17" s="78"/>
      <c r="BQ17" s="78"/>
      <c r="BR17" s="78"/>
      <c r="BS17" s="78"/>
      <c r="BT17" s="78"/>
      <c r="BU17" s="78"/>
      <c r="BV17" s="78"/>
      <c r="BW17" s="78"/>
      <c r="BX17" s="78"/>
      <c r="BY17" s="79"/>
      <c r="BZ17" s="84"/>
      <c r="CA17" s="85"/>
      <c r="CB17" s="78">
        <v>377</v>
      </c>
      <c r="CC17" s="78"/>
      <c r="CD17" s="78"/>
      <c r="CE17" s="78"/>
      <c r="CF17" s="78"/>
      <c r="CG17" s="78"/>
      <c r="CH17" s="78"/>
      <c r="CI17" s="78"/>
      <c r="CJ17" s="78"/>
      <c r="CK17" s="78"/>
      <c r="CL17" s="78"/>
      <c r="CM17" s="78"/>
      <c r="CN17" s="78"/>
      <c r="CO17" s="78"/>
      <c r="CP17" s="78"/>
      <c r="CQ17" s="78"/>
      <c r="CR17" s="79"/>
    </row>
    <row r="18" spans="1:96" ht="33.75" customHeight="1" x14ac:dyDescent="0.3">
      <c r="A18" s="24" t="s">
        <v>21</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6"/>
      <c r="BB18" s="14">
        <v>2090</v>
      </c>
      <c r="BC18" s="15"/>
      <c r="BD18" s="15"/>
      <c r="BE18" s="15"/>
      <c r="BF18" s="15"/>
      <c r="BG18" s="80">
        <v>342.6</v>
      </c>
      <c r="BH18" s="78"/>
      <c r="BI18" s="78"/>
      <c r="BJ18" s="78"/>
      <c r="BK18" s="78"/>
      <c r="BL18" s="78"/>
      <c r="BM18" s="78"/>
      <c r="BN18" s="78"/>
      <c r="BO18" s="78"/>
      <c r="BP18" s="78"/>
      <c r="BQ18" s="78"/>
      <c r="BR18" s="78"/>
      <c r="BS18" s="78"/>
      <c r="BT18" s="78"/>
      <c r="BU18" s="78"/>
      <c r="BV18" s="78"/>
      <c r="BW18" s="78"/>
      <c r="BX18" s="78"/>
      <c r="BY18" s="79"/>
      <c r="BZ18" s="80">
        <v>280.10000000000002</v>
      </c>
      <c r="CA18" s="78"/>
      <c r="CB18" s="78"/>
      <c r="CC18" s="78"/>
      <c r="CD18" s="78"/>
      <c r="CE18" s="78"/>
      <c r="CF18" s="78"/>
      <c r="CG18" s="78"/>
      <c r="CH18" s="78"/>
      <c r="CI18" s="78"/>
      <c r="CJ18" s="78"/>
      <c r="CK18" s="78"/>
      <c r="CL18" s="78"/>
      <c r="CM18" s="78"/>
      <c r="CN18" s="78"/>
      <c r="CO18" s="78"/>
      <c r="CP18" s="78"/>
      <c r="CQ18" s="78"/>
      <c r="CR18" s="79"/>
    </row>
    <row r="19" spans="1:96" x14ac:dyDescent="0.3">
      <c r="A19" s="12" t="s">
        <v>22</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4">
        <v>2095</v>
      </c>
      <c r="BC19" s="15"/>
      <c r="BD19" s="15"/>
      <c r="BE19" s="15"/>
      <c r="BF19" s="15"/>
      <c r="BG19" s="84"/>
      <c r="BH19" s="85"/>
      <c r="BI19" s="85"/>
      <c r="BJ19" s="85"/>
      <c r="BK19" s="85"/>
      <c r="BL19" s="85"/>
      <c r="BM19" s="85"/>
      <c r="BN19" s="85"/>
      <c r="BO19" s="85"/>
      <c r="BP19" s="85"/>
      <c r="BQ19" s="85"/>
      <c r="BR19" s="85"/>
      <c r="BS19" s="85"/>
      <c r="BT19" s="85"/>
      <c r="BU19" s="85"/>
      <c r="BV19" s="85"/>
      <c r="BW19" s="85"/>
      <c r="BX19" s="85"/>
      <c r="BY19" s="86"/>
      <c r="BZ19" s="84"/>
      <c r="CA19" s="85"/>
      <c r="CB19" s="85"/>
      <c r="CC19" s="85"/>
      <c r="CD19" s="85"/>
      <c r="CE19" s="85"/>
      <c r="CF19" s="85"/>
      <c r="CG19" s="85"/>
      <c r="CH19" s="85"/>
      <c r="CI19" s="85"/>
      <c r="CJ19" s="85"/>
      <c r="CK19" s="85"/>
      <c r="CL19" s="85"/>
      <c r="CM19" s="85"/>
      <c r="CN19" s="85"/>
      <c r="CO19" s="85"/>
      <c r="CP19" s="85"/>
      <c r="CQ19" s="85"/>
      <c r="CR19" s="86"/>
    </row>
    <row r="20" spans="1:96" x14ac:dyDescent="0.3">
      <c r="A20" s="12" t="s">
        <v>23</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4">
        <v>2120</v>
      </c>
      <c r="BC20" s="15"/>
      <c r="BD20" s="15"/>
      <c r="BE20" s="15"/>
      <c r="BF20" s="15"/>
      <c r="BG20" s="84"/>
      <c r="BH20" s="85"/>
      <c r="BI20" s="85"/>
      <c r="BJ20" s="85"/>
      <c r="BK20" s="85"/>
      <c r="BL20" s="85"/>
      <c r="BM20" s="85"/>
      <c r="BN20" s="85"/>
      <c r="BO20" s="85"/>
      <c r="BP20" s="85"/>
      <c r="BQ20" s="85"/>
      <c r="BR20" s="85"/>
      <c r="BS20" s="85"/>
      <c r="BT20" s="85"/>
      <c r="BU20" s="85"/>
      <c r="BV20" s="85"/>
      <c r="BW20" s="85"/>
      <c r="BX20" s="85"/>
      <c r="BY20" s="86"/>
      <c r="BZ20" s="84"/>
      <c r="CA20" s="85"/>
      <c r="CB20" s="85"/>
      <c r="CC20" s="85"/>
      <c r="CD20" s="85"/>
      <c r="CE20" s="85"/>
      <c r="CF20" s="85"/>
      <c r="CG20" s="85"/>
      <c r="CH20" s="85"/>
      <c r="CI20" s="85"/>
      <c r="CJ20" s="85"/>
      <c r="CK20" s="85"/>
      <c r="CL20" s="85"/>
      <c r="CM20" s="85"/>
      <c r="CN20" s="85"/>
      <c r="CO20" s="85"/>
      <c r="CP20" s="85"/>
      <c r="CQ20" s="85"/>
      <c r="CR20" s="86"/>
    </row>
    <row r="21" spans="1:96" ht="16.5" customHeight="1" x14ac:dyDescent="0.3">
      <c r="A21" s="12" t="s">
        <v>24</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5" t="s">
        <v>27</v>
      </c>
      <c r="BC21" s="15"/>
      <c r="BD21" s="15"/>
      <c r="BE21" s="15"/>
      <c r="BF21" s="15"/>
      <c r="BG21" s="84"/>
      <c r="BH21" s="85"/>
      <c r="BI21" s="78">
        <v>343.8</v>
      </c>
      <c r="BJ21" s="78"/>
      <c r="BK21" s="78"/>
      <c r="BL21" s="78"/>
      <c r="BM21" s="78"/>
      <c r="BN21" s="78"/>
      <c r="BO21" s="78"/>
      <c r="BP21" s="78"/>
      <c r="BQ21" s="78"/>
      <c r="BR21" s="78"/>
      <c r="BS21" s="78"/>
      <c r="BT21" s="78"/>
      <c r="BU21" s="78"/>
      <c r="BV21" s="78"/>
      <c r="BW21" s="78"/>
      <c r="BX21" s="85"/>
      <c r="BY21" s="86"/>
      <c r="BZ21" s="84"/>
      <c r="CA21" s="85"/>
      <c r="CB21" s="78">
        <v>291.39999999999998</v>
      </c>
      <c r="CC21" s="78"/>
      <c r="CD21" s="78"/>
      <c r="CE21" s="78"/>
      <c r="CF21" s="78"/>
      <c r="CG21" s="78"/>
      <c r="CH21" s="78"/>
      <c r="CI21" s="78"/>
      <c r="CJ21" s="78"/>
      <c r="CK21" s="78"/>
      <c r="CL21" s="78"/>
      <c r="CM21" s="78"/>
      <c r="CN21" s="78"/>
      <c r="CO21" s="78"/>
      <c r="CP21" s="78"/>
      <c r="CQ21" s="85"/>
      <c r="CR21" s="86"/>
    </row>
    <row r="22" spans="1:96" x14ac:dyDescent="0.3">
      <c r="A22" s="12" t="s">
        <v>25</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4">
        <v>2150</v>
      </c>
      <c r="BC22" s="15"/>
      <c r="BD22" s="15"/>
      <c r="BE22" s="15"/>
      <c r="BF22" s="15"/>
      <c r="BG22" s="87"/>
      <c r="BH22" s="88"/>
      <c r="BI22" s="88"/>
      <c r="BJ22" s="88"/>
      <c r="BK22" s="88"/>
      <c r="BL22" s="88"/>
      <c r="BM22" s="88"/>
      <c r="BN22" s="88"/>
      <c r="BO22" s="88"/>
      <c r="BP22" s="88"/>
      <c r="BQ22" s="88"/>
      <c r="BR22" s="88"/>
      <c r="BS22" s="88"/>
      <c r="BT22" s="88"/>
      <c r="BU22" s="88"/>
      <c r="BV22" s="88"/>
      <c r="BW22" s="88"/>
      <c r="BX22" s="88"/>
      <c r="BY22" s="89"/>
      <c r="BZ22" s="87"/>
      <c r="CA22" s="88"/>
      <c r="CB22" s="88"/>
      <c r="CC22" s="88"/>
      <c r="CD22" s="88"/>
      <c r="CE22" s="88"/>
      <c r="CF22" s="88"/>
      <c r="CG22" s="88"/>
      <c r="CH22" s="88"/>
      <c r="CI22" s="88"/>
      <c r="CJ22" s="88"/>
      <c r="CK22" s="88"/>
      <c r="CL22" s="88"/>
      <c r="CM22" s="88"/>
      <c r="CN22" s="88"/>
      <c r="CO22" s="88"/>
      <c r="CP22" s="88"/>
      <c r="CQ22" s="88"/>
      <c r="CR22" s="89"/>
    </row>
    <row r="23" spans="1:96" x14ac:dyDescent="0.3">
      <c r="A23" s="12" t="s">
        <v>26</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4">
        <v>2180</v>
      </c>
      <c r="BC23" s="15"/>
      <c r="BD23" s="15"/>
      <c r="BE23" s="15"/>
      <c r="BF23" s="15"/>
      <c r="BG23" s="87"/>
      <c r="BH23" s="88"/>
      <c r="BI23" s="88"/>
      <c r="BJ23" s="88"/>
      <c r="BK23" s="88"/>
      <c r="BL23" s="88"/>
      <c r="BM23" s="88"/>
      <c r="BN23" s="88"/>
      <c r="BO23" s="88"/>
      <c r="BP23" s="88"/>
      <c r="BQ23" s="88"/>
      <c r="BR23" s="88"/>
      <c r="BS23" s="88"/>
      <c r="BT23" s="88"/>
      <c r="BU23" s="88"/>
      <c r="BV23" s="88"/>
      <c r="BW23" s="88"/>
      <c r="BX23" s="88"/>
      <c r="BY23" s="89"/>
      <c r="BZ23" s="87"/>
      <c r="CA23" s="88"/>
      <c r="CB23" s="88"/>
      <c r="CC23" s="88"/>
      <c r="CD23" s="88"/>
      <c r="CE23" s="88"/>
      <c r="CF23" s="88"/>
      <c r="CG23" s="88"/>
      <c r="CH23" s="88"/>
      <c r="CI23" s="88"/>
      <c r="CJ23" s="88"/>
      <c r="CK23" s="88"/>
      <c r="CL23" s="88"/>
      <c r="CM23" s="88"/>
      <c r="CN23" s="88"/>
      <c r="CO23" s="88"/>
      <c r="CP23" s="88"/>
      <c r="CQ23" s="88"/>
      <c r="CR23" s="89"/>
    </row>
    <row r="24" spans="1:96" ht="26.25" customHeight="1" x14ac:dyDescent="0.3">
      <c r="A24" s="24" t="s">
        <v>28</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6"/>
      <c r="BB24" s="14">
        <v>2190</v>
      </c>
      <c r="BC24" s="15"/>
      <c r="BD24" s="15"/>
      <c r="BE24" s="15"/>
      <c r="BF24" s="15"/>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row>
    <row r="25" spans="1:96" x14ac:dyDescent="0.3">
      <c r="A25" s="12" t="s">
        <v>22</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4">
        <v>2195</v>
      </c>
      <c r="BC25" s="15"/>
      <c r="BD25" s="15"/>
      <c r="BE25" s="15"/>
      <c r="BF25" s="15"/>
      <c r="BG25" s="84"/>
      <c r="BH25" s="85"/>
      <c r="BI25" s="78">
        <v>-1.2</v>
      </c>
      <c r="BJ25" s="78"/>
      <c r="BK25" s="78"/>
      <c r="BL25" s="78"/>
      <c r="BM25" s="78"/>
      <c r="BN25" s="78"/>
      <c r="BO25" s="78"/>
      <c r="BP25" s="78"/>
      <c r="BQ25" s="78"/>
      <c r="BR25" s="78"/>
      <c r="BS25" s="78"/>
      <c r="BT25" s="78"/>
      <c r="BU25" s="78"/>
      <c r="BV25" s="78"/>
      <c r="BW25" s="78"/>
      <c r="BX25" s="85"/>
      <c r="BY25" s="86"/>
      <c r="BZ25" s="84"/>
      <c r="CA25" s="85"/>
      <c r="CB25" s="78">
        <v>-11.3</v>
      </c>
      <c r="CC25" s="78"/>
      <c r="CD25" s="78"/>
      <c r="CE25" s="78"/>
      <c r="CF25" s="78"/>
      <c r="CG25" s="78"/>
      <c r="CH25" s="78"/>
      <c r="CI25" s="78"/>
      <c r="CJ25" s="78"/>
      <c r="CK25" s="78"/>
      <c r="CL25" s="78"/>
      <c r="CM25" s="78"/>
      <c r="CN25" s="78"/>
      <c r="CO25" s="78"/>
      <c r="CP25" s="78"/>
      <c r="CQ25" s="85"/>
      <c r="CR25" s="86"/>
    </row>
    <row r="26" spans="1:96" x14ac:dyDescent="0.3">
      <c r="A26" s="12" t="s">
        <v>29</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4">
        <v>2200</v>
      </c>
      <c r="BC26" s="15"/>
      <c r="BD26" s="15"/>
      <c r="BE26" s="15"/>
      <c r="BF26" s="15"/>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row>
    <row r="27" spans="1:96" x14ac:dyDescent="0.3">
      <c r="A27" s="12" t="s">
        <v>30</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4">
        <v>2220</v>
      </c>
      <c r="BC27" s="15"/>
      <c r="BD27" s="15"/>
      <c r="BE27" s="15"/>
      <c r="BF27" s="15"/>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row>
    <row r="28" spans="1:96" x14ac:dyDescent="0.3">
      <c r="A28" s="12" t="s">
        <v>31</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4">
        <v>2240</v>
      </c>
      <c r="BC28" s="15"/>
      <c r="BD28" s="15"/>
      <c r="BE28" s="15"/>
      <c r="BF28" s="15"/>
      <c r="BG28" s="91">
        <v>55.9</v>
      </c>
      <c r="BH28" s="91"/>
      <c r="BI28" s="91"/>
      <c r="BJ28" s="91"/>
      <c r="BK28" s="91"/>
      <c r="BL28" s="91"/>
      <c r="BM28" s="91"/>
      <c r="BN28" s="91"/>
      <c r="BO28" s="91"/>
      <c r="BP28" s="91"/>
      <c r="BQ28" s="91"/>
      <c r="BR28" s="91"/>
      <c r="BS28" s="91"/>
      <c r="BT28" s="91"/>
      <c r="BU28" s="91"/>
      <c r="BV28" s="91"/>
      <c r="BW28" s="91"/>
      <c r="BX28" s="91"/>
      <c r="BY28" s="91"/>
      <c r="BZ28" s="91">
        <v>37.4</v>
      </c>
      <c r="CA28" s="91"/>
      <c r="CB28" s="91"/>
      <c r="CC28" s="91"/>
      <c r="CD28" s="91"/>
      <c r="CE28" s="91"/>
      <c r="CF28" s="91"/>
      <c r="CG28" s="91"/>
      <c r="CH28" s="91"/>
      <c r="CI28" s="91"/>
      <c r="CJ28" s="91"/>
      <c r="CK28" s="91"/>
      <c r="CL28" s="91"/>
      <c r="CM28" s="91"/>
      <c r="CN28" s="91"/>
      <c r="CO28" s="91"/>
      <c r="CP28" s="91"/>
      <c r="CQ28" s="91"/>
      <c r="CR28" s="91"/>
    </row>
    <row r="29" spans="1:96" x14ac:dyDescent="0.3">
      <c r="A29" s="12" t="s">
        <v>32</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4">
        <v>2250</v>
      </c>
      <c r="BC29" s="15"/>
      <c r="BD29" s="15"/>
      <c r="BE29" s="15"/>
      <c r="BF29" s="15"/>
      <c r="BG29" s="80"/>
      <c r="BH29" s="78"/>
      <c r="BI29" s="78"/>
      <c r="BJ29" s="78"/>
      <c r="BK29" s="78"/>
      <c r="BL29" s="78"/>
      <c r="BM29" s="78"/>
      <c r="BN29" s="78"/>
      <c r="BO29" s="78"/>
      <c r="BP29" s="78"/>
      <c r="BQ29" s="78"/>
      <c r="BR29" s="78"/>
      <c r="BS29" s="78"/>
      <c r="BT29" s="78"/>
      <c r="BU29" s="78"/>
      <c r="BV29" s="78"/>
      <c r="BW29" s="78"/>
      <c r="BX29" s="78"/>
      <c r="BY29" s="79"/>
      <c r="BZ29" s="80"/>
      <c r="CA29" s="78"/>
      <c r="CB29" s="78"/>
      <c r="CC29" s="78"/>
      <c r="CD29" s="78"/>
      <c r="CE29" s="78"/>
      <c r="CF29" s="78"/>
      <c r="CG29" s="78"/>
      <c r="CH29" s="78"/>
      <c r="CI29" s="78"/>
      <c r="CJ29" s="78"/>
      <c r="CK29" s="78"/>
      <c r="CL29" s="78"/>
      <c r="CM29" s="78"/>
      <c r="CN29" s="78"/>
      <c r="CO29" s="78"/>
      <c r="CP29" s="78"/>
      <c r="CQ29" s="78"/>
      <c r="CR29" s="79"/>
    </row>
    <row r="30" spans="1:96" x14ac:dyDescent="0.3">
      <c r="A30" s="12" t="s">
        <v>33</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4">
        <v>2255</v>
      </c>
      <c r="BC30" s="15"/>
      <c r="BD30" s="15"/>
      <c r="BE30" s="15"/>
      <c r="BF30" s="15"/>
      <c r="BG30" s="80"/>
      <c r="BH30" s="78"/>
      <c r="BI30" s="78"/>
      <c r="BJ30" s="78"/>
      <c r="BK30" s="78"/>
      <c r="BL30" s="78"/>
      <c r="BM30" s="78"/>
      <c r="BN30" s="78"/>
      <c r="BO30" s="78"/>
      <c r="BP30" s="78"/>
      <c r="BQ30" s="78"/>
      <c r="BR30" s="78"/>
      <c r="BS30" s="78"/>
      <c r="BT30" s="78"/>
      <c r="BU30" s="78"/>
      <c r="BV30" s="78"/>
      <c r="BW30" s="78"/>
      <c r="BX30" s="78"/>
      <c r="BY30" s="79"/>
      <c r="BZ30" s="80"/>
      <c r="CA30" s="78"/>
      <c r="CB30" s="78"/>
      <c r="CC30" s="78"/>
      <c r="CD30" s="78"/>
      <c r="CE30" s="78"/>
      <c r="CF30" s="78"/>
      <c r="CG30" s="78"/>
      <c r="CH30" s="78"/>
      <c r="CI30" s="78"/>
      <c r="CJ30" s="78"/>
      <c r="CK30" s="78"/>
      <c r="CL30" s="78"/>
      <c r="CM30" s="78"/>
      <c r="CN30" s="78"/>
      <c r="CO30" s="78"/>
      <c r="CP30" s="78"/>
      <c r="CQ30" s="78"/>
      <c r="CR30" s="79"/>
    </row>
    <row r="31" spans="1:96" x14ac:dyDescent="0.3">
      <c r="A31" s="12" t="s">
        <v>34</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4">
        <v>2270</v>
      </c>
      <c r="BC31" s="15"/>
      <c r="BD31" s="15"/>
      <c r="BE31" s="15"/>
      <c r="BF31" s="15"/>
      <c r="BG31" s="80"/>
      <c r="BH31" s="78"/>
      <c r="BI31" s="78">
        <v>55.8</v>
      </c>
      <c r="BJ31" s="78"/>
      <c r="BK31" s="78"/>
      <c r="BL31" s="78"/>
      <c r="BM31" s="78"/>
      <c r="BN31" s="78"/>
      <c r="BO31" s="78"/>
      <c r="BP31" s="78"/>
      <c r="BQ31" s="78"/>
      <c r="BR31" s="78"/>
      <c r="BS31" s="78"/>
      <c r="BT31" s="78"/>
      <c r="BU31" s="78"/>
      <c r="BV31" s="78"/>
      <c r="BW31" s="78"/>
      <c r="BX31" s="78"/>
      <c r="BY31" s="79"/>
      <c r="BZ31" s="80"/>
      <c r="CA31" s="78"/>
      <c r="CB31" s="78">
        <v>27.2</v>
      </c>
      <c r="CC31" s="78"/>
      <c r="CD31" s="78"/>
      <c r="CE31" s="78"/>
      <c r="CF31" s="78"/>
      <c r="CG31" s="78"/>
      <c r="CH31" s="78"/>
      <c r="CI31" s="78"/>
      <c r="CJ31" s="78"/>
      <c r="CK31" s="78"/>
      <c r="CL31" s="78"/>
      <c r="CM31" s="78"/>
      <c r="CN31" s="78"/>
      <c r="CO31" s="78"/>
      <c r="CP31" s="78"/>
      <c r="CQ31" s="78"/>
      <c r="CR31" s="79"/>
    </row>
    <row r="32" spans="1:96" ht="30.75" customHeight="1" x14ac:dyDescent="0.3">
      <c r="A32" s="24" t="s">
        <v>35</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6"/>
      <c r="BB32" s="27">
        <v>2290</v>
      </c>
      <c r="BC32" s="27"/>
      <c r="BD32" s="27"/>
      <c r="BE32" s="27"/>
      <c r="BF32" s="27"/>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row>
    <row r="33" spans="1:125" x14ac:dyDescent="0.3">
      <c r="A33" s="12" t="s">
        <v>22</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4">
        <v>2295</v>
      </c>
      <c r="BC33" s="15"/>
      <c r="BD33" s="15"/>
      <c r="BE33" s="15"/>
      <c r="BF33" s="15"/>
      <c r="BG33" s="84"/>
      <c r="BH33" s="85"/>
      <c r="BI33" s="78">
        <v>-1.1000000000000001</v>
      </c>
      <c r="BJ33" s="78"/>
      <c r="BK33" s="78"/>
      <c r="BL33" s="78"/>
      <c r="BM33" s="78"/>
      <c r="BN33" s="78"/>
      <c r="BO33" s="78"/>
      <c r="BP33" s="78"/>
      <c r="BQ33" s="78"/>
      <c r="BR33" s="78"/>
      <c r="BS33" s="78"/>
      <c r="BT33" s="78"/>
      <c r="BU33" s="78"/>
      <c r="BV33" s="78"/>
      <c r="BW33" s="78"/>
      <c r="BX33" s="85"/>
      <c r="BY33" s="86"/>
      <c r="BZ33" s="84"/>
      <c r="CA33" s="85"/>
      <c r="CB33" s="78">
        <v>-1.1000000000000001</v>
      </c>
      <c r="CC33" s="78"/>
      <c r="CD33" s="78"/>
      <c r="CE33" s="78"/>
      <c r="CF33" s="78"/>
      <c r="CG33" s="78"/>
      <c r="CH33" s="78"/>
      <c r="CI33" s="78"/>
      <c r="CJ33" s="78"/>
      <c r="CK33" s="78"/>
      <c r="CL33" s="78"/>
      <c r="CM33" s="78"/>
      <c r="CN33" s="78"/>
      <c r="CO33" s="78"/>
      <c r="CP33" s="78"/>
      <c r="CQ33" s="85"/>
      <c r="CR33" s="86"/>
    </row>
    <row r="34" spans="1:125" x14ac:dyDescent="0.3">
      <c r="A34" s="12" t="s">
        <v>36</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4">
        <v>2300</v>
      </c>
      <c r="BC34" s="15"/>
      <c r="BD34" s="15"/>
      <c r="BE34" s="15"/>
      <c r="BF34" s="15"/>
      <c r="BG34" s="91">
        <v>0.3</v>
      </c>
      <c r="BH34" s="91"/>
      <c r="BI34" s="91"/>
      <c r="BJ34" s="91"/>
      <c r="BK34" s="91"/>
      <c r="BL34" s="91"/>
      <c r="BM34" s="91"/>
      <c r="BN34" s="91"/>
      <c r="BO34" s="91"/>
      <c r="BP34" s="91"/>
      <c r="BQ34" s="91"/>
      <c r="BR34" s="91"/>
      <c r="BS34" s="91"/>
      <c r="BT34" s="91"/>
      <c r="BU34" s="91"/>
      <c r="BV34" s="91"/>
      <c r="BW34" s="91"/>
      <c r="BX34" s="91"/>
      <c r="BY34" s="91"/>
      <c r="BZ34" s="91">
        <v>0.5</v>
      </c>
      <c r="CA34" s="91"/>
      <c r="CB34" s="91"/>
      <c r="CC34" s="91"/>
      <c r="CD34" s="91"/>
      <c r="CE34" s="91"/>
      <c r="CF34" s="91"/>
      <c r="CG34" s="91"/>
      <c r="CH34" s="91"/>
      <c r="CI34" s="91"/>
      <c r="CJ34" s="91"/>
      <c r="CK34" s="91"/>
      <c r="CL34" s="91"/>
      <c r="CM34" s="91"/>
      <c r="CN34" s="91"/>
      <c r="CO34" s="91"/>
      <c r="CP34" s="91"/>
      <c r="CQ34" s="91"/>
      <c r="CR34" s="91"/>
    </row>
    <row r="35" spans="1:125" ht="27.75" customHeight="1" x14ac:dyDescent="0.3">
      <c r="A35" s="12" t="s">
        <v>37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4">
        <v>2305</v>
      </c>
      <c r="BC35" s="15"/>
      <c r="BD35" s="15"/>
      <c r="BE35" s="15"/>
      <c r="BF35" s="15"/>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DU35" s="1" t="s">
        <v>68</v>
      </c>
    </row>
    <row r="36" spans="1:125" ht="30.75" customHeight="1" x14ac:dyDescent="0.3">
      <c r="A36" s="24" t="s">
        <v>38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6"/>
      <c r="BB36" s="27">
        <v>2350</v>
      </c>
      <c r="BC36" s="27"/>
      <c r="BD36" s="27"/>
      <c r="BE36" s="27"/>
      <c r="BF36" s="27"/>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row>
    <row r="37" spans="1:125" ht="17.25" thickBot="1" x14ac:dyDescent="0.35">
      <c r="A37" s="31" t="s">
        <v>22</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3">
        <v>2355</v>
      </c>
      <c r="BC37" s="34"/>
      <c r="BD37" s="34"/>
      <c r="BE37" s="34"/>
      <c r="BF37" s="34"/>
      <c r="BG37" s="97"/>
      <c r="BH37" s="95"/>
      <c r="BI37" s="94">
        <v>1.4</v>
      </c>
      <c r="BJ37" s="94"/>
      <c r="BK37" s="94"/>
      <c r="BL37" s="94"/>
      <c r="BM37" s="94"/>
      <c r="BN37" s="94"/>
      <c r="BO37" s="94"/>
      <c r="BP37" s="94"/>
      <c r="BQ37" s="94"/>
      <c r="BR37" s="94"/>
      <c r="BS37" s="94"/>
      <c r="BT37" s="94"/>
      <c r="BU37" s="94"/>
      <c r="BV37" s="94"/>
      <c r="BW37" s="94"/>
      <c r="BX37" s="95"/>
      <c r="BY37" s="96"/>
      <c r="BZ37" s="97"/>
      <c r="CA37" s="95"/>
      <c r="CB37" s="94">
        <v>1.6</v>
      </c>
      <c r="CC37" s="94"/>
      <c r="CD37" s="94"/>
      <c r="CE37" s="94"/>
      <c r="CF37" s="94"/>
      <c r="CG37" s="94"/>
      <c r="CH37" s="94"/>
      <c r="CI37" s="94"/>
      <c r="CJ37" s="94"/>
      <c r="CK37" s="94"/>
      <c r="CL37" s="94"/>
      <c r="CM37" s="94"/>
      <c r="CN37" s="94"/>
      <c r="CO37" s="94"/>
      <c r="CP37" s="94"/>
      <c r="CQ37" s="95"/>
      <c r="CR37" s="96"/>
    </row>
    <row r="38" spans="1:125" s="7" customFormat="1" x14ac:dyDescent="0.3">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28"/>
      <c r="BC38" s="29"/>
      <c r="BD38" s="29"/>
      <c r="BE38" s="29"/>
      <c r="BF38" s="29"/>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row>
    <row r="39" spans="1:125" s="7" customFormat="1" x14ac:dyDescent="0.3">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28"/>
      <c r="BC39" s="29"/>
      <c r="BD39" s="29"/>
      <c r="BE39" s="29"/>
      <c r="BF39" s="29"/>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row>
    <row r="40" spans="1:125" ht="33.75" customHeight="1" thickBot="1" x14ac:dyDescent="0.35">
      <c r="A40" s="62" t="s">
        <v>39</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row>
    <row r="41" spans="1:125" ht="57" customHeight="1" thickBot="1" x14ac:dyDescent="0.35">
      <c r="A41" s="37" t="s">
        <v>4</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t="s">
        <v>13</v>
      </c>
      <c r="BC41" s="38"/>
      <c r="BD41" s="38"/>
      <c r="BE41" s="38"/>
      <c r="BF41" s="38"/>
      <c r="BG41" s="38" t="s">
        <v>5</v>
      </c>
      <c r="BH41" s="38"/>
      <c r="BI41" s="38"/>
      <c r="BJ41" s="38"/>
      <c r="BK41" s="38"/>
      <c r="BL41" s="38"/>
      <c r="BM41" s="38"/>
      <c r="BN41" s="38"/>
      <c r="BO41" s="38"/>
      <c r="BP41" s="38"/>
      <c r="BQ41" s="38"/>
      <c r="BR41" s="38"/>
      <c r="BS41" s="38"/>
      <c r="BT41" s="38"/>
      <c r="BU41" s="38"/>
      <c r="BV41" s="38"/>
      <c r="BW41" s="38"/>
      <c r="BX41" s="38"/>
      <c r="BY41" s="38"/>
      <c r="BZ41" s="38" t="s">
        <v>6</v>
      </c>
      <c r="CA41" s="38"/>
      <c r="CB41" s="38"/>
      <c r="CC41" s="38"/>
      <c r="CD41" s="38"/>
      <c r="CE41" s="38"/>
      <c r="CF41" s="38"/>
      <c r="CG41" s="38"/>
      <c r="CH41" s="38"/>
      <c r="CI41" s="38"/>
      <c r="CJ41" s="38"/>
      <c r="CK41" s="38"/>
      <c r="CL41" s="38"/>
      <c r="CM41" s="38"/>
      <c r="CN41" s="38"/>
      <c r="CO41" s="38"/>
      <c r="CP41" s="38"/>
      <c r="CQ41" s="38"/>
      <c r="CR41" s="39"/>
    </row>
    <row r="42" spans="1:125" ht="17.25" thickBot="1" x14ac:dyDescent="0.35">
      <c r="A42" s="42">
        <v>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v>2</v>
      </c>
      <c r="BC42" s="40"/>
      <c r="BD42" s="40"/>
      <c r="BE42" s="40"/>
      <c r="BF42" s="40"/>
      <c r="BG42" s="40">
        <v>3</v>
      </c>
      <c r="BH42" s="40"/>
      <c r="BI42" s="40"/>
      <c r="BJ42" s="40"/>
      <c r="BK42" s="40"/>
      <c r="BL42" s="40"/>
      <c r="BM42" s="40"/>
      <c r="BN42" s="40"/>
      <c r="BO42" s="40"/>
      <c r="BP42" s="40"/>
      <c r="BQ42" s="40"/>
      <c r="BR42" s="40"/>
      <c r="BS42" s="40"/>
      <c r="BT42" s="40"/>
      <c r="BU42" s="40"/>
      <c r="BV42" s="40"/>
      <c r="BW42" s="40"/>
      <c r="BX42" s="40"/>
      <c r="BY42" s="40"/>
      <c r="BZ42" s="40">
        <v>4</v>
      </c>
      <c r="CA42" s="40"/>
      <c r="CB42" s="40"/>
      <c r="CC42" s="40"/>
      <c r="CD42" s="40"/>
      <c r="CE42" s="40"/>
      <c r="CF42" s="40"/>
      <c r="CG42" s="40"/>
      <c r="CH42" s="40"/>
      <c r="CI42" s="40"/>
      <c r="CJ42" s="40"/>
      <c r="CK42" s="40"/>
      <c r="CL42" s="40"/>
      <c r="CM42" s="40"/>
      <c r="CN42" s="40"/>
      <c r="CO42" s="40"/>
      <c r="CP42" s="40"/>
      <c r="CQ42" s="40"/>
      <c r="CR42" s="41"/>
    </row>
    <row r="43" spans="1:125" x14ac:dyDescent="0.3">
      <c r="A43" s="12" t="s">
        <v>40</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4">
        <v>2400</v>
      </c>
      <c r="BC43" s="15"/>
      <c r="BD43" s="15"/>
      <c r="BE43" s="15"/>
      <c r="BF43" s="15"/>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1"/>
    </row>
    <row r="44" spans="1:125" x14ac:dyDescent="0.3">
      <c r="A44" s="12" t="s">
        <v>41</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4">
        <v>2405</v>
      </c>
      <c r="BC44" s="15"/>
      <c r="BD44" s="15"/>
      <c r="BE44" s="15"/>
      <c r="BF44" s="15"/>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1"/>
    </row>
    <row r="45" spans="1:125" x14ac:dyDescent="0.3">
      <c r="A45" s="12" t="s">
        <v>42</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4">
        <v>2410</v>
      </c>
      <c r="BC45" s="15"/>
      <c r="BD45" s="15"/>
      <c r="BE45" s="15"/>
      <c r="BF45" s="15"/>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1"/>
    </row>
    <row r="46" spans="1:125" ht="28.5" customHeight="1" x14ac:dyDescent="0.3">
      <c r="A46" s="12" t="s">
        <v>43</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4">
        <v>2415</v>
      </c>
      <c r="BC46" s="15"/>
      <c r="BD46" s="15"/>
      <c r="BE46" s="15"/>
      <c r="BF46" s="15"/>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1"/>
    </row>
    <row r="47" spans="1:125" x14ac:dyDescent="0.3">
      <c r="A47" s="12" t="s">
        <v>44</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4">
        <v>2445</v>
      </c>
      <c r="BC47" s="15"/>
      <c r="BD47" s="15"/>
      <c r="BE47" s="15"/>
      <c r="BF47" s="15"/>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1"/>
    </row>
    <row r="48" spans="1:125" x14ac:dyDescent="0.3">
      <c r="A48" s="58" t="s">
        <v>45</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60">
        <v>2450</v>
      </c>
      <c r="BC48" s="61"/>
      <c r="BD48" s="61"/>
      <c r="BE48" s="61"/>
      <c r="BF48" s="61"/>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1"/>
    </row>
    <row r="49" spans="1:96" x14ac:dyDescent="0.3">
      <c r="A49" s="12" t="s">
        <v>46</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4">
        <v>2455</v>
      </c>
      <c r="BC49" s="15"/>
      <c r="BD49" s="15"/>
      <c r="BE49" s="15"/>
      <c r="BF49" s="15"/>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1"/>
    </row>
    <row r="50" spans="1:96" x14ac:dyDescent="0.3">
      <c r="A50" s="58" t="s">
        <v>47</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60">
        <v>2460</v>
      </c>
      <c r="BC50" s="61"/>
      <c r="BD50" s="61"/>
      <c r="BE50" s="61"/>
      <c r="BF50" s="61"/>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1"/>
    </row>
    <row r="51" spans="1:96" ht="17.25" thickBot="1" x14ac:dyDescent="0.35">
      <c r="A51" s="70" t="s">
        <v>48</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2">
        <v>2465</v>
      </c>
      <c r="BC51" s="73"/>
      <c r="BD51" s="73"/>
      <c r="BE51" s="73"/>
      <c r="BF51" s="73"/>
      <c r="BG51" s="98">
        <v>1.4</v>
      </c>
      <c r="BH51" s="99"/>
      <c r="BI51" s="99"/>
      <c r="BJ51" s="99"/>
      <c r="BK51" s="99"/>
      <c r="BL51" s="99"/>
      <c r="BM51" s="99"/>
      <c r="BN51" s="99"/>
      <c r="BO51" s="99"/>
      <c r="BP51" s="99"/>
      <c r="BQ51" s="99"/>
      <c r="BR51" s="99"/>
      <c r="BS51" s="99"/>
      <c r="BT51" s="99"/>
      <c r="BU51" s="99"/>
      <c r="BV51" s="99"/>
      <c r="BW51" s="99"/>
      <c r="BX51" s="99"/>
      <c r="BY51" s="99"/>
      <c r="BZ51" s="100">
        <v>1.6</v>
      </c>
      <c r="CA51" s="101"/>
      <c r="CB51" s="101"/>
      <c r="CC51" s="101"/>
      <c r="CD51" s="101"/>
      <c r="CE51" s="101"/>
      <c r="CF51" s="101"/>
      <c r="CG51" s="101"/>
      <c r="CH51" s="101"/>
      <c r="CI51" s="101"/>
      <c r="CJ51" s="101"/>
      <c r="CK51" s="101"/>
      <c r="CL51" s="101"/>
      <c r="CM51" s="101"/>
      <c r="CN51" s="101"/>
      <c r="CO51" s="101"/>
      <c r="CP51" s="101"/>
      <c r="CQ51" s="101"/>
      <c r="CR51" s="10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row>
    <row r="53" spans="1:96" ht="33.75" customHeight="1" thickBot="1" x14ac:dyDescent="0.35">
      <c r="A53" s="62" t="s">
        <v>49</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row>
    <row r="54" spans="1:96" ht="57" customHeight="1" thickBot="1" x14ac:dyDescent="0.35">
      <c r="A54" s="37" t="s">
        <v>57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t="s">
        <v>13</v>
      </c>
      <c r="BC54" s="38"/>
      <c r="BD54" s="38"/>
      <c r="BE54" s="38"/>
      <c r="BF54" s="38"/>
      <c r="BG54" s="38" t="s">
        <v>5</v>
      </c>
      <c r="BH54" s="38"/>
      <c r="BI54" s="38"/>
      <c r="BJ54" s="38"/>
      <c r="BK54" s="38"/>
      <c r="BL54" s="38"/>
      <c r="BM54" s="38"/>
      <c r="BN54" s="38"/>
      <c r="BO54" s="38"/>
      <c r="BP54" s="38"/>
      <c r="BQ54" s="38"/>
      <c r="BR54" s="38"/>
      <c r="BS54" s="38"/>
      <c r="BT54" s="38"/>
      <c r="BU54" s="38"/>
      <c r="BV54" s="38"/>
      <c r="BW54" s="38"/>
      <c r="BX54" s="38"/>
      <c r="BY54" s="38"/>
      <c r="BZ54" s="38" t="s">
        <v>6</v>
      </c>
      <c r="CA54" s="38"/>
      <c r="CB54" s="38"/>
      <c r="CC54" s="38"/>
      <c r="CD54" s="38"/>
      <c r="CE54" s="38"/>
      <c r="CF54" s="38"/>
      <c r="CG54" s="38"/>
      <c r="CH54" s="38"/>
      <c r="CI54" s="38"/>
      <c r="CJ54" s="38"/>
      <c r="CK54" s="38"/>
      <c r="CL54" s="38"/>
      <c r="CM54" s="38"/>
      <c r="CN54" s="38"/>
      <c r="CO54" s="38"/>
      <c r="CP54" s="38"/>
      <c r="CQ54" s="38"/>
      <c r="CR54" s="39"/>
    </row>
    <row r="55" spans="1:96" ht="17.25" thickBot="1" x14ac:dyDescent="0.35">
      <c r="A55" s="42">
        <v>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v>2</v>
      </c>
      <c r="BC55" s="40"/>
      <c r="BD55" s="40"/>
      <c r="BE55" s="40"/>
      <c r="BF55" s="40"/>
      <c r="BG55" s="40">
        <v>3</v>
      </c>
      <c r="BH55" s="40"/>
      <c r="BI55" s="40"/>
      <c r="BJ55" s="40"/>
      <c r="BK55" s="40"/>
      <c r="BL55" s="40"/>
      <c r="BM55" s="40"/>
      <c r="BN55" s="40"/>
      <c r="BO55" s="40"/>
      <c r="BP55" s="40"/>
      <c r="BQ55" s="40"/>
      <c r="BR55" s="40"/>
      <c r="BS55" s="40"/>
      <c r="BT55" s="40"/>
      <c r="BU55" s="40"/>
      <c r="BV55" s="40"/>
      <c r="BW55" s="40"/>
      <c r="BX55" s="40"/>
      <c r="BY55" s="40"/>
      <c r="BZ55" s="40">
        <v>4</v>
      </c>
      <c r="CA55" s="40"/>
      <c r="CB55" s="40"/>
      <c r="CC55" s="40"/>
      <c r="CD55" s="40"/>
      <c r="CE55" s="40"/>
      <c r="CF55" s="40"/>
      <c r="CG55" s="40"/>
      <c r="CH55" s="40"/>
      <c r="CI55" s="40"/>
      <c r="CJ55" s="40"/>
      <c r="CK55" s="40"/>
      <c r="CL55" s="40"/>
      <c r="CM55" s="40"/>
      <c r="CN55" s="40"/>
      <c r="CO55" s="40"/>
      <c r="CP55" s="40"/>
      <c r="CQ55" s="40"/>
      <c r="CR55" s="41"/>
    </row>
    <row r="56" spans="1:96" x14ac:dyDescent="0.3">
      <c r="A56" s="12" t="s">
        <v>50</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4">
        <v>2500</v>
      </c>
      <c r="BC56" s="15"/>
      <c r="BD56" s="15"/>
      <c r="BE56" s="15"/>
      <c r="BF56" s="15"/>
      <c r="BG56" s="91">
        <v>197.2</v>
      </c>
      <c r="BH56" s="91"/>
      <c r="BI56" s="91"/>
      <c r="BJ56" s="91"/>
      <c r="BK56" s="91"/>
      <c r="BL56" s="91"/>
      <c r="BM56" s="91"/>
      <c r="BN56" s="91"/>
      <c r="BO56" s="91"/>
      <c r="BP56" s="91"/>
      <c r="BQ56" s="91"/>
      <c r="BR56" s="91"/>
      <c r="BS56" s="91"/>
      <c r="BT56" s="91"/>
      <c r="BU56" s="91"/>
      <c r="BV56" s="91"/>
      <c r="BW56" s="91"/>
      <c r="BX56" s="91"/>
      <c r="BY56" s="91"/>
      <c r="BZ56" s="91">
        <v>86.4</v>
      </c>
      <c r="CA56" s="91"/>
      <c r="CB56" s="91"/>
      <c r="CC56" s="91"/>
      <c r="CD56" s="91"/>
      <c r="CE56" s="91"/>
      <c r="CF56" s="91"/>
      <c r="CG56" s="91"/>
      <c r="CH56" s="91"/>
      <c r="CI56" s="91"/>
      <c r="CJ56" s="91"/>
      <c r="CK56" s="91"/>
      <c r="CL56" s="91"/>
      <c r="CM56" s="91"/>
      <c r="CN56" s="91"/>
      <c r="CO56" s="91"/>
      <c r="CP56" s="91"/>
      <c r="CQ56" s="91"/>
      <c r="CR56" s="91"/>
    </row>
    <row r="57" spans="1:96" x14ac:dyDescent="0.3">
      <c r="A57" s="12" t="s">
        <v>51</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4">
        <v>2505</v>
      </c>
      <c r="BC57" s="15"/>
      <c r="BD57" s="15"/>
      <c r="BE57" s="15"/>
      <c r="BF57" s="15"/>
      <c r="BG57" s="19">
        <v>547.20000000000005</v>
      </c>
      <c r="BH57" s="19"/>
      <c r="BI57" s="19"/>
      <c r="BJ57" s="19"/>
      <c r="BK57" s="19"/>
      <c r="BL57" s="19"/>
      <c r="BM57" s="19"/>
      <c r="BN57" s="19"/>
      <c r="BO57" s="19"/>
      <c r="BP57" s="19"/>
      <c r="BQ57" s="19"/>
      <c r="BR57" s="19"/>
      <c r="BS57" s="19"/>
      <c r="BT57" s="19"/>
      <c r="BU57" s="19"/>
      <c r="BV57" s="19"/>
      <c r="BW57" s="19"/>
      <c r="BX57" s="19"/>
      <c r="BY57" s="19"/>
      <c r="BZ57" s="19">
        <v>466.5</v>
      </c>
      <c r="CA57" s="19"/>
      <c r="CB57" s="19"/>
      <c r="CC57" s="19"/>
      <c r="CD57" s="19"/>
      <c r="CE57" s="19"/>
      <c r="CF57" s="19"/>
      <c r="CG57" s="19"/>
      <c r="CH57" s="19"/>
      <c r="CI57" s="19"/>
      <c r="CJ57" s="19"/>
      <c r="CK57" s="19"/>
      <c r="CL57" s="19"/>
      <c r="CM57" s="19"/>
      <c r="CN57" s="19"/>
      <c r="CO57" s="19"/>
      <c r="CP57" s="19"/>
      <c r="CQ57" s="19"/>
      <c r="CR57" s="19"/>
    </row>
    <row r="58" spans="1:96" x14ac:dyDescent="0.3">
      <c r="A58" s="12" t="s">
        <v>52</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4">
        <v>2510</v>
      </c>
      <c r="BC58" s="15"/>
      <c r="BD58" s="15"/>
      <c r="BE58" s="15"/>
      <c r="BF58" s="15"/>
      <c r="BG58" s="19">
        <v>123.8</v>
      </c>
      <c r="BH58" s="19"/>
      <c r="BI58" s="19"/>
      <c r="BJ58" s="19"/>
      <c r="BK58" s="19"/>
      <c r="BL58" s="19"/>
      <c r="BM58" s="19"/>
      <c r="BN58" s="19"/>
      <c r="BO58" s="19"/>
      <c r="BP58" s="19"/>
      <c r="BQ58" s="19"/>
      <c r="BR58" s="19"/>
      <c r="BS58" s="19"/>
      <c r="BT58" s="19"/>
      <c r="BU58" s="19"/>
      <c r="BV58" s="19"/>
      <c r="BW58" s="19"/>
      <c r="BX58" s="19"/>
      <c r="BY58" s="19"/>
      <c r="BZ58" s="19">
        <v>103.7</v>
      </c>
      <c r="CA58" s="19"/>
      <c r="CB58" s="19"/>
      <c r="CC58" s="19"/>
      <c r="CD58" s="19"/>
      <c r="CE58" s="19"/>
      <c r="CF58" s="19"/>
      <c r="CG58" s="19"/>
      <c r="CH58" s="19"/>
      <c r="CI58" s="19"/>
      <c r="CJ58" s="19"/>
      <c r="CK58" s="19"/>
      <c r="CL58" s="19"/>
      <c r="CM58" s="19"/>
      <c r="CN58" s="19"/>
      <c r="CO58" s="19"/>
      <c r="CP58" s="19"/>
      <c r="CQ58" s="19"/>
      <c r="CR58" s="19"/>
    </row>
    <row r="59" spans="1:96" x14ac:dyDescent="0.3">
      <c r="A59" s="12" t="s">
        <v>53</v>
      </c>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4">
        <v>2515</v>
      </c>
      <c r="BC59" s="15"/>
      <c r="BD59" s="15"/>
      <c r="BE59" s="15"/>
      <c r="BF59" s="15"/>
      <c r="BG59" s="19">
        <v>8.1</v>
      </c>
      <c r="BH59" s="19"/>
      <c r="BI59" s="19"/>
      <c r="BJ59" s="19"/>
      <c r="BK59" s="19"/>
      <c r="BL59" s="19"/>
      <c r="BM59" s="19"/>
      <c r="BN59" s="19"/>
      <c r="BO59" s="19"/>
      <c r="BP59" s="19"/>
      <c r="BQ59" s="19"/>
      <c r="BR59" s="19"/>
      <c r="BS59" s="19"/>
      <c r="BT59" s="19"/>
      <c r="BU59" s="19"/>
      <c r="BV59" s="19"/>
      <c r="BW59" s="19"/>
      <c r="BX59" s="19"/>
      <c r="BY59" s="19"/>
      <c r="BZ59" s="19">
        <v>11.8</v>
      </c>
      <c r="CA59" s="19"/>
      <c r="CB59" s="19"/>
      <c r="CC59" s="19"/>
      <c r="CD59" s="19"/>
      <c r="CE59" s="19"/>
      <c r="CF59" s="19"/>
      <c r="CG59" s="19"/>
      <c r="CH59" s="19"/>
      <c r="CI59" s="19"/>
      <c r="CJ59" s="19"/>
      <c r="CK59" s="19"/>
      <c r="CL59" s="19"/>
      <c r="CM59" s="19"/>
      <c r="CN59" s="19"/>
      <c r="CO59" s="19"/>
      <c r="CP59" s="19"/>
      <c r="CQ59" s="19"/>
      <c r="CR59" s="19"/>
    </row>
    <row r="60" spans="1:96" x14ac:dyDescent="0.3">
      <c r="A60" s="12" t="s">
        <v>54</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4">
        <v>2520</v>
      </c>
      <c r="BC60" s="15"/>
      <c r="BD60" s="15"/>
      <c r="BE60" s="15"/>
      <c r="BF60" s="15"/>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row>
    <row r="61" spans="1:96" ht="17.25" thickBot="1" x14ac:dyDescent="0.35">
      <c r="A61" s="70" t="s">
        <v>55</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2">
        <v>2550</v>
      </c>
      <c r="BC61" s="73"/>
      <c r="BD61" s="73"/>
      <c r="BE61" s="73"/>
      <c r="BF61" s="73"/>
      <c r="BG61" s="100">
        <v>876.3</v>
      </c>
      <c r="BH61" s="100"/>
      <c r="BI61" s="100"/>
      <c r="BJ61" s="100"/>
      <c r="BK61" s="100"/>
      <c r="BL61" s="100"/>
      <c r="BM61" s="100"/>
      <c r="BN61" s="100"/>
      <c r="BO61" s="100"/>
      <c r="BP61" s="100"/>
      <c r="BQ61" s="100"/>
      <c r="BR61" s="100"/>
      <c r="BS61" s="100"/>
      <c r="BT61" s="100"/>
      <c r="BU61" s="100"/>
      <c r="BV61" s="100"/>
      <c r="BW61" s="100"/>
      <c r="BX61" s="100"/>
      <c r="BY61" s="100"/>
      <c r="BZ61" s="100">
        <v>668.4</v>
      </c>
      <c r="CA61" s="100"/>
      <c r="CB61" s="100"/>
      <c r="CC61" s="100"/>
      <c r="CD61" s="100"/>
      <c r="CE61" s="100"/>
      <c r="CF61" s="100"/>
      <c r="CG61" s="100"/>
      <c r="CH61" s="100"/>
      <c r="CI61" s="100"/>
      <c r="CJ61" s="100"/>
      <c r="CK61" s="100"/>
      <c r="CL61" s="100"/>
      <c r="CM61" s="100"/>
      <c r="CN61" s="100"/>
      <c r="CO61" s="100"/>
      <c r="CP61" s="100"/>
      <c r="CQ61" s="100"/>
      <c r="CR61" s="100"/>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row>
    <row r="63" spans="1:96" ht="31.5" customHeight="1" thickBot="1" x14ac:dyDescent="0.35">
      <c r="A63" s="62" t="s">
        <v>56</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row>
    <row r="64" spans="1:96" ht="56.25" customHeight="1" thickBot="1" x14ac:dyDescent="0.35">
      <c r="A64" s="37" t="s">
        <v>57</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t="s">
        <v>13</v>
      </c>
      <c r="BC64" s="38"/>
      <c r="BD64" s="38"/>
      <c r="BE64" s="38"/>
      <c r="BF64" s="38"/>
      <c r="BG64" s="38" t="s">
        <v>5</v>
      </c>
      <c r="BH64" s="38"/>
      <c r="BI64" s="38"/>
      <c r="BJ64" s="38"/>
      <c r="BK64" s="38"/>
      <c r="BL64" s="38"/>
      <c r="BM64" s="38"/>
      <c r="BN64" s="38"/>
      <c r="BO64" s="38"/>
      <c r="BP64" s="38"/>
      <c r="BQ64" s="38"/>
      <c r="BR64" s="38"/>
      <c r="BS64" s="38"/>
      <c r="BT64" s="38"/>
      <c r="BU64" s="38"/>
      <c r="BV64" s="38"/>
      <c r="BW64" s="38"/>
      <c r="BX64" s="38"/>
      <c r="BY64" s="38"/>
      <c r="BZ64" s="38" t="s">
        <v>6</v>
      </c>
      <c r="CA64" s="38"/>
      <c r="CB64" s="38"/>
      <c r="CC64" s="38"/>
      <c r="CD64" s="38"/>
      <c r="CE64" s="38"/>
      <c r="CF64" s="38"/>
      <c r="CG64" s="38"/>
      <c r="CH64" s="38"/>
      <c r="CI64" s="38"/>
      <c r="CJ64" s="38"/>
      <c r="CK64" s="38"/>
      <c r="CL64" s="38"/>
      <c r="CM64" s="38"/>
      <c r="CN64" s="38"/>
      <c r="CO64" s="38"/>
      <c r="CP64" s="38"/>
      <c r="CQ64" s="38"/>
      <c r="CR64" s="39"/>
    </row>
    <row r="65" spans="1:96" ht="17.25" thickBot="1" x14ac:dyDescent="0.35">
      <c r="A65" s="42">
        <v>1</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v>2</v>
      </c>
      <c r="BC65" s="40"/>
      <c r="BD65" s="40"/>
      <c r="BE65" s="40"/>
      <c r="BF65" s="40"/>
      <c r="BG65" s="40">
        <v>3</v>
      </c>
      <c r="BH65" s="40"/>
      <c r="BI65" s="40"/>
      <c r="BJ65" s="40"/>
      <c r="BK65" s="40"/>
      <c r="BL65" s="40"/>
      <c r="BM65" s="40"/>
      <c r="BN65" s="40"/>
      <c r="BO65" s="40"/>
      <c r="BP65" s="40"/>
      <c r="BQ65" s="40"/>
      <c r="BR65" s="40"/>
      <c r="BS65" s="40"/>
      <c r="BT65" s="40"/>
      <c r="BU65" s="40"/>
      <c r="BV65" s="40"/>
      <c r="BW65" s="40"/>
      <c r="BX65" s="40"/>
      <c r="BY65" s="40"/>
      <c r="BZ65" s="40">
        <v>4</v>
      </c>
      <c r="CA65" s="40"/>
      <c r="CB65" s="40"/>
      <c r="CC65" s="40"/>
      <c r="CD65" s="40"/>
      <c r="CE65" s="40"/>
      <c r="CF65" s="40"/>
      <c r="CG65" s="40"/>
      <c r="CH65" s="40"/>
      <c r="CI65" s="40"/>
      <c r="CJ65" s="40"/>
      <c r="CK65" s="40"/>
      <c r="CL65" s="40"/>
      <c r="CM65" s="40"/>
      <c r="CN65" s="40"/>
      <c r="CO65" s="40"/>
      <c r="CP65" s="40"/>
      <c r="CQ65" s="40"/>
      <c r="CR65" s="41"/>
    </row>
    <row r="66" spans="1:96" x14ac:dyDescent="0.3">
      <c r="A66" s="12" t="s">
        <v>58</v>
      </c>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4">
        <v>2600</v>
      </c>
      <c r="BC66" s="15"/>
      <c r="BD66" s="15"/>
      <c r="BE66" s="15"/>
      <c r="BF66" s="15"/>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1"/>
    </row>
    <row r="67" spans="1:96" x14ac:dyDescent="0.3">
      <c r="A67" s="12" t="s">
        <v>59</v>
      </c>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4">
        <v>2605</v>
      </c>
      <c r="BC67" s="15"/>
      <c r="BD67" s="15"/>
      <c r="BE67" s="15"/>
      <c r="BF67" s="15"/>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1"/>
    </row>
    <row r="68" spans="1:96" x14ac:dyDescent="0.3">
      <c r="A68" s="12" t="s">
        <v>60</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4">
        <v>2610</v>
      </c>
      <c r="BC68" s="15"/>
      <c r="BD68" s="15"/>
      <c r="BE68" s="15"/>
      <c r="BF68" s="15"/>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1"/>
    </row>
    <row r="69" spans="1:96" ht="24.75" customHeight="1" x14ac:dyDescent="0.3">
      <c r="A69" s="12" t="s">
        <v>61</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4">
        <v>2615</v>
      </c>
      <c r="BC69" s="15"/>
      <c r="BD69" s="15"/>
      <c r="BE69" s="15"/>
      <c r="BF69" s="15"/>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1"/>
    </row>
    <row r="70" spans="1:96" ht="17.25" thickBot="1" x14ac:dyDescent="0.35">
      <c r="A70" s="31" t="s">
        <v>62</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3">
        <v>2650</v>
      </c>
      <c r="BC70" s="34"/>
      <c r="BD70" s="34"/>
      <c r="BE70" s="34"/>
      <c r="BF70" s="34"/>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6"/>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row>
    <row r="72" spans="1:96" x14ac:dyDescent="0.3">
      <c r="B72" s="1" t="s">
        <v>7</v>
      </c>
      <c r="M72" s="50" t="s">
        <v>66</v>
      </c>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row>
    <row r="74" spans="1:96" x14ac:dyDescent="0.3">
      <c r="B74" s="1" t="s">
        <v>8</v>
      </c>
      <c r="V74" s="50" t="s">
        <v>67</v>
      </c>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row>
  </sheetData>
  <mergeCells count="269">
    <mergeCell ref="A70:BA70"/>
    <mergeCell ref="BB70:BF70"/>
    <mergeCell ref="BG70:BY70"/>
    <mergeCell ref="BZ70:CR70"/>
    <mergeCell ref="M72:AR72"/>
    <mergeCell ref="V74:AZ74"/>
    <mergeCell ref="A68:BA68"/>
    <mergeCell ref="BB68:BF68"/>
    <mergeCell ref="BG68:BY68"/>
    <mergeCell ref="BZ68:CR68"/>
    <mergeCell ref="A69:BA69"/>
    <mergeCell ref="BB69:BF69"/>
    <mergeCell ref="BG69:BY69"/>
    <mergeCell ref="BZ69:CR69"/>
    <mergeCell ref="A66:BA66"/>
    <mergeCell ref="BB66:BF66"/>
    <mergeCell ref="BG66:BY66"/>
    <mergeCell ref="BZ66:CR66"/>
    <mergeCell ref="A67:BA67"/>
    <mergeCell ref="BB67:BF67"/>
    <mergeCell ref="BG67:BY67"/>
    <mergeCell ref="BZ67:CR67"/>
    <mergeCell ref="A63:CR63"/>
    <mergeCell ref="A64:BA64"/>
    <mergeCell ref="BB64:BF64"/>
    <mergeCell ref="BG64:BY64"/>
    <mergeCell ref="BZ64:CR64"/>
    <mergeCell ref="A65:BA65"/>
    <mergeCell ref="BB65:BF65"/>
    <mergeCell ref="BG65:BY65"/>
    <mergeCell ref="BZ65:CR65"/>
    <mergeCell ref="A60:BA60"/>
    <mergeCell ref="BB60:BF60"/>
    <mergeCell ref="BG60:BY60"/>
    <mergeCell ref="BZ60:CR60"/>
    <mergeCell ref="A61:BA61"/>
    <mergeCell ref="BB61:BF61"/>
    <mergeCell ref="BG61:BY61"/>
    <mergeCell ref="BZ61:CR61"/>
    <mergeCell ref="A58:BA58"/>
    <mergeCell ref="BB58:BF58"/>
    <mergeCell ref="BG58:BY58"/>
    <mergeCell ref="BZ58:CR58"/>
    <mergeCell ref="A59:BA59"/>
    <mergeCell ref="BB59:BF59"/>
    <mergeCell ref="BG59:BY59"/>
    <mergeCell ref="BZ59:CR59"/>
    <mergeCell ref="A56:BA56"/>
    <mergeCell ref="BB56:BF56"/>
    <mergeCell ref="BG56:BY56"/>
    <mergeCell ref="BZ56:CR56"/>
    <mergeCell ref="A57:BA57"/>
    <mergeCell ref="BB57:BF57"/>
    <mergeCell ref="BG57:BY57"/>
    <mergeCell ref="BZ57:CR57"/>
    <mergeCell ref="A53:CR53"/>
    <mergeCell ref="A54:BA54"/>
    <mergeCell ref="BB54:BF54"/>
    <mergeCell ref="BG54:BY54"/>
    <mergeCell ref="BZ54:CR54"/>
    <mergeCell ref="A55:BA55"/>
    <mergeCell ref="BB55:BF55"/>
    <mergeCell ref="BG55:BY55"/>
    <mergeCell ref="BZ55:CR55"/>
    <mergeCell ref="A50:BA50"/>
    <mergeCell ref="BB50:BF50"/>
    <mergeCell ref="BG50:BY50"/>
    <mergeCell ref="BZ50:CR50"/>
    <mergeCell ref="A51:BA51"/>
    <mergeCell ref="BB51:BF51"/>
    <mergeCell ref="BG51:BY51"/>
    <mergeCell ref="BZ51:CR51"/>
    <mergeCell ref="A48:BA48"/>
    <mergeCell ref="BB48:BF48"/>
    <mergeCell ref="BG48:BY48"/>
    <mergeCell ref="BZ48:CR48"/>
    <mergeCell ref="A49:BA49"/>
    <mergeCell ref="BB49:BF49"/>
    <mergeCell ref="BG49:BY49"/>
    <mergeCell ref="BZ49:CR49"/>
    <mergeCell ref="A46:BA46"/>
    <mergeCell ref="BB46:BF46"/>
    <mergeCell ref="BG46:BY46"/>
    <mergeCell ref="BZ46:CR46"/>
    <mergeCell ref="A47:BA47"/>
    <mergeCell ref="BB47:BF47"/>
    <mergeCell ref="BG47:BY47"/>
    <mergeCell ref="BZ47:CR47"/>
    <mergeCell ref="A44:BA44"/>
    <mergeCell ref="BB44:BF44"/>
    <mergeCell ref="BG44:BY44"/>
    <mergeCell ref="BZ44:CR44"/>
    <mergeCell ref="A45:BA45"/>
    <mergeCell ref="BB45:BF45"/>
    <mergeCell ref="BG45:BY45"/>
    <mergeCell ref="BZ45:CR45"/>
    <mergeCell ref="A42:BA42"/>
    <mergeCell ref="BB42:BF42"/>
    <mergeCell ref="BG42:BY42"/>
    <mergeCell ref="BZ42:CR42"/>
    <mergeCell ref="A43:BA43"/>
    <mergeCell ref="BB43:BF43"/>
    <mergeCell ref="BG43:BY43"/>
    <mergeCell ref="BZ43:CR43"/>
    <mergeCell ref="A39:BA39"/>
    <mergeCell ref="BB39:BF39"/>
    <mergeCell ref="BG39:BY39"/>
    <mergeCell ref="BZ39:CR39"/>
    <mergeCell ref="A40:CR40"/>
    <mergeCell ref="A41:BA41"/>
    <mergeCell ref="BB41:BF41"/>
    <mergeCell ref="BG41:BY41"/>
    <mergeCell ref="BZ41:CR41"/>
    <mergeCell ref="CB37:CP37"/>
    <mergeCell ref="CQ37:CR37"/>
    <mergeCell ref="A38:BA38"/>
    <mergeCell ref="BB38:BF38"/>
    <mergeCell ref="BG38:BY38"/>
    <mergeCell ref="BZ38:CR38"/>
    <mergeCell ref="A37:BA37"/>
    <mergeCell ref="BB37:BF37"/>
    <mergeCell ref="BG37:BH37"/>
    <mergeCell ref="BI37:BW37"/>
    <mergeCell ref="BX37:BY37"/>
    <mergeCell ref="BZ37:CA37"/>
    <mergeCell ref="A35:BA35"/>
    <mergeCell ref="BB35:BF35"/>
    <mergeCell ref="BG35:BY35"/>
    <mergeCell ref="BZ35:CR35"/>
    <mergeCell ref="A36:BA36"/>
    <mergeCell ref="BB36:BF36"/>
    <mergeCell ref="BG36:BY36"/>
    <mergeCell ref="BZ36:CR36"/>
    <mergeCell ref="CB33:CP33"/>
    <mergeCell ref="CQ33:CR33"/>
    <mergeCell ref="A34:BA34"/>
    <mergeCell ref="BB34:BF34"/>
    <mergeCell ref="BG34:BY34"/>
    <mergeCell ref="BZ34:CR34"/>
    <mergeCell ref="A33:BA33"/>
    <mergeCell ref="BB33:BF33"/>
    <mergeCell ref="BG33:BH33"/>
    <mergeCell ref="BI33:BW33"/>
    <mergeCell ref="BX33:BY33"/>
    <mergeCell ref="BZ33:CA33"/>
    <mergeCell ref="CB31:CP31"/>
    <mergeCell ref="CQ31:CR31"/>
    <mergeCell ref="A32:BA32"/>
    <mergeCell ref="BB32:BF32"/>
    <mergeCell ref="BG32:BY32"/>
    <mergeCell ref="BZ32:CR32"/>
    <mergeCell ref="A31:BA31"/>
    <mergeCell ref="BB31:BF31"/>
    <mergeCell ref="BG31:BH31"/>
    <mergeCell ref="BI31:BW31"/>
    <mergeCell ref="BX31:BY31"/>
    <mergeCell ref="BZ31:CA31"/>
    <mergeCell ref="CB29:CP29"/>
    <mergeCell ref="CQ29:CR29"/>
    <mergeCell ref="A30:BA30"/>
    <mergeCell ref="BB30:BF30"/>
    <mergeCell ref="BG30:BH30"/>
    <mergeCell ref="BI30:BW30"/>
    <mergeCell ref="BX30:BY30"/>
    <mergeCell ref="BZ30:CA30"/>
    <mergeCell ref="CB30:CP30"/>
    <mergeCell ref="CQ30:CR30"/>
    <mergeCell ref="A29:BA29"/>
    <mergeCell ref="BB29:BF29"/>
    <mergeCell ref="BG29:BH29"/>
    <mergeCell ref="BI29:BW29"/>
    <mergeCell ref="BX29:BY29"/>
    <mergeCell ref="BZ29:CA29"/>
    <mergeCell ref="A27:BA27"/>
    <mergeCell ref="BB27:BF27"/>
    <mergeCell ref="BG27:BY27"/>
    <mergeCell ref="BZ27:CR27"/>
    <mergeCell ref="A28:BA28"/>
    <mergeCell ref="BB28:BF28"/>
    <mergeCell ref="BG28:BY28"/>
    <mergeCell ref="BZ28:CR28"/>
    <mergeCell ref="CB25:CP25"/>
    <mergeCell ref="CQ25:CR25"/>
    <mergeCell ref="A26:BA26"/>
    <mergeCell ref="BB26:BF26"/>
    <mergeCell ref="BG26:BY26"/>
    <mergeCell ref="BZ26:CR26"/>
    <mergeCell ref="A25:BA25"/>
    <mergeCell ref="BB25:BF25"/>
    <mergeCell ref="BG25:BH25"/>
    <mergeCell ref="BI25:BW25"/>
    <mergeCell ref="BX25:BY25"/>
    <mergeCell ref="BZ25:CA25"/>
    <mergeCell ref="CB23:CP23"/>
    <mergeCell ref="CQ23:CR23"/>
    <mergeCell ref="A24:BA24"/>
    <mergeCell ref="BB24:BF24"/>
    <mergeCell ref="BG24:BY24"/>
    <mergeCell ref="BZ24:CR24"/>
    <mergeCell ref="A23:BA23"/>
    <mergeCell ref="BB23:BF23"/>
    <mergeCell ref="BG23:BH23"/>
    <mergeCell ref="BI23:BW23"/>
    <mergeCell ref="BX23:BY23"/>
    <mergeCell ref="BZ23:CA23"/>
    <mergeCell ref="CB21:CP21"/>
    <mergeCell ref="CQ21:CR21"/>
    <mergeCell ref="A22:BA22"/>
    <mergeCell ref="BB22:BF22"/>
    <mergeCell ref="BG22:BH22"/>
    <mergeCell ref="BI22:BW22"/>
    <mergeCell ref="BX22:BY22"/>
    <mergeCell ref="BZ22:CA22"/>
    <mergeCell ref="CB22:CP22"/>
    <mergeCell ref="CQ22:CR22"/>
    <mergeCell ref="A21:BA21"/>
    <mergeCell ref="BB21:BF21"/>
    <mergeCell ref="BG21:BH21"/>
    <mergeCell ref="BI21:BW21"/>
    <mergeCell ref="BX21:BY21"/>
    <mergeCell ref="BZ21:CA21"/>
    <mergeCell ref="CB19:CP19"/>
    <mergeCell ref="CQ19:CR19"/>
    <mergeCell ref="A20:BA20"/>
    <mergeCell ref="BB20:BF20"/>
    <mergeCell ref="BG20:BY20"/>
    <mergeCell ref="BZ20:CR20"/>
    <mergeCell ref="A19:BA19"/>
    <mergeCell ref="BB19:BF19"/>
    <mergeCell ref="BG19:BH19"/>
    <mergeCell ref="BI19:BW19"/>
    <mergeCell ref="BX19:BY19"/>
    <mergeCell ref="BZ19:CA19"/>
    <mergeCell ref="CB17:CP17"/>
    <mergeCell ref="CQ17:CR17"/>
    <mergeCell ref="A18:BA18"/>
    <mergeCell ref="BB18:BF18"/>
    <mergeCell ref="BG18:BY18"/>
    <mergeCell ref="BZ18:CR18"/>
    <mergeCell ref="A16:BA16"/>
    <mergeCell ref="BB16:BF16"/>
    <mergeCell ref="BG16:BY16"/>
    <mergeCell ref="BZ16:CR16"/>
    <mergeCell ref="A17:BA17"/>
    <mergeCell ref="BB17:BF17"/>
    <mergeCell ref="BG17:BH17"/>
    <mergeCell ref="BI17:BW17"/>
    <mergeCell ref="BX17:BY17"/>
    <mergeCell ref="BZ17:CA17"/>
    <mergeCell ref="A13:CR13"/>
    <mergeCell ref="A14:BA14"/>
    <mergeCell ref="BB14:BF14"/>
    <mergeCell ref="BG14:BY14"/>
    <mergeCell ref="BZ14:CR14"/>
    <mergeCell ref="A15:BA15"/>
    <mergeCell ref="BB15:BF15"/>
    <mergeCell ref="BG15:BY15"/>
    <mergeCell ref="BZ15:CR15"/>
    <mergeCell ref="Q8:BN8"/>
    <mergeCell ref="B9:CQ9"/>
    <mergeCell ref="AO12:BD12"/>
    <mergeCell ref="BT12:CO12"/>
    <mergeCell ref="A10:CQ10"/>
    <mergeCell ref="CC5:CQ5"/>
    <mergeCell ref="B6:BZ6"/>
    <mergeCell ref="CI6:CM6"/>
    <mergeCell ref="CN6:CQ6"/>
    <mergeCell ref="Q7:BN7"/>
    <mergeCell ref="CC7:CQ7"/>
  </mergeCells>
  <phoneticPr fontId="0" type="noConversion"/>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pageSetup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http://buhgalter911.com/</dc:creator>
  <cp:lastModifiedBy>Admin</cp:lastModifiedBy>
  <cp:lastPrinted>2020-04-15T12:58:53Z</cp:lastPrinted>
  <dcterms:created xsi:type="dcterms:W3CDTF">2010-07-15T06:28:02Z</dcterms:created>
  <dcterms:modified xsi:type="dcterms:W3CDTF">2023-07-06T07:05:42Z</dcterms:modified>
</cp:coreProperties>
</file>