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ЦІС\"/>
    </mc:Choice>
  </mc:AlternateContent>
  <xr:revisionPtr revIDLastSave="0" documentId="8_{5BCBDDD0-71D9-4131-A2DB-7AA14329EADD}" xr6:coauthVersionLast="36" xr6:coauthVersionMax="36" xr10:uidLastSave="{00000000-0000-0000-0000-000000000000}"/>
  <bookViews>
    <workbookView xWindow="0" yWindow="0" windowWidth="18780" windowHeight="910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81" i="1" l="1"/>
  <c r="F81" i="1"/>
  <c r="G42" i="1"/>
  <c r="F25" i="1"/>
  <c r="F42" i="1" s="1"/>
  <c r="F58" i="1" s="1"/>
</calcChain>
</file>

<file path=xl/sharedStrings.xml><?xml version="1.0" encoding="utf-8"?>
<sst xmlns="http://schemas.openxmlformats.org/spreadsheetml/2006/main" count="237" uniqueCount="149">
  <si>
    <t>КОДИ</t>
  </si>
  <si>
    <t>Дата(рік, місяць, число)</t>
  </si>
  <si>
    <t>10</t>
  </si>
  <si>
    <t>Пiдприємство</t>
  </si>
  <si>
    <t>ММКП "ЦІС"</t>
  </si>
  <si>
    <t>за ЄДРПОУ</t>
  </si>
  <si>
    <t>(найменування)</t>
  </si>
  <si>
    <t>Звіт про фінансові результати (Звіт про сукупний дохід)</t>
  </si>
  <si>
    <t xml:space="preserve">  за  9 місяців 2022 р.</t>
  </si>
  <si>
    <t>Код за ДКУД</t>
  </si>
  <si>
    <t>1801003</t>
  </si>
  <si>
    <t>I. ФІНАНСОВІ РЕЗУЛЬТАТИ</t>
  </si>
  <si>
    <t>Стаття</t>
  </si>
  <si>
    <t>Код рядка</t>
  </si>
  <si>
    <t>За звітний
період</t>
  </si>
  <si>
    <t>За аналогічний період попереднього року</t>
  </si>
  <si>
    <t>1</t>
  </si>
  <si>
    <t>2</t>
  </si>
  <si>
    <t>3</t>
  </si>
  <si>
    <t>4</t>
  </si>
  <si>
    <t>Чистий дохід від реалізації продукції (товарів, робіт, послуг)</t>
  </si>
  <si>
    <t>2000</t>
  </si>
  <si>
    <t>Чисті зароблені страхові премії</t>
  </si>
  <si>
    <t>2010</t>
  </si>
  <si>
    <t>Премії підписані, валова сума</t>
  </si>
  <si>
    <t>2011</t>
  </si>
  <si>
    <t xml:space="preserve">                    </t>
  </si>
  <si>
    <t>Премії, передані у перестрахування</t>
  </si>
  <si>
    <t>2012</t>
  </si>
  <si>
    <t>-</t>
  </si>
  <si>
    <t>Зміна резерву незароблених премій, валова сума</t>
  </si>
  <si>
    <t>2013</t>
  </si>
  <si>
    <t>Зміна частки перестраховиків у резерві незароблених премій</t>
  </si>
  <si>
    <t>2014</t>
  </si>
  <si>
    <t>Собівартість реалізованої продукцiї (товарiв, робiт, послуг)</t>
  </si>
  <si>
    <t>2050</t>
  </si>
  <si>
    <t>Чисті понесені збитки за страховими виплатами</t>
  </si>
  <si>
    <t>2070</t>
  </si>
  <si>
    <t>Валовий :</t>
  </si>
  <si>
    <t>2090</t>
  </si>
  <si>
    <t xml:space="preserve"> прибуток</t>
  </si>
  <si>
    <t xml:space="preserve"> збиток</t>
  </si>
  <si>
    <t>2095</t>
  </si>
  <si>
    <t>Дохід (витрати) від зміни у резервах довгострокових зобов'язань</t>
  </si>
  <si>
    <t>2105</t>
  </si>
  <si>
    <t>Дохід (витрати) від зміни інших страхових резервів</t>
  </si>
  <si>
    <t>2110</t>
  </si>
  <si>
    <t>Зміна інших страхових резервів, валова сума</t>
  </si>
  <si>
    <t>2111</t>
  </si>
  <si>
    <t>Зміна частки перестраховиків в інших страхових резервах</t>
  </si>
  <si>
    <t>2112</t>
  </si>
  <si>
    <t>Інші операційні доходи</t>
  </si>
  <si>
    <t>2120</t>
  </si>
  <si>
    <t>Дохід від зміни вартості активів, які оцінюються за справедливою вартістю</t>
  </si>
  <si>
    <t>2121</t>
  </si>
  <si>
    <t>Дохід від первісного визнання біологічних активів і сільськогосподарської продукції</t>
  </si>
  <si>
    <t>2122</t>
  </si>
  <si>
    <t>Дохід від використання коштів, вивільнених від оподаткування</t>
  </si>
  <si>
    <t>2123</t>
  </si>
  <si>
    <t>Адміністративні витрати</t>
  </si>
  <si>
    <t>2130</t>
  </si>
  <si>
    <t>Витрати на збут</t>
  </si>
  <si>
    <t>2150</t>
  </si>
  <si>
    <t>Інші операційні витрати</t>
  </si>
  <si>
    <t>2180</t>
  </si>
  <si>
    <t>Витрат від зміни вартості активів, які оцінюються за справедливою вартістю</t>
  </si>
  <si>
    <t>2181</t>
  </si>
  <si>
    <t>Витрат від первісного визнання біологічних активів і сільськогосподарської продукції</t>
  </si>
  <si>
    <t>2182</t>
  </si>
  <si>
    <t>Фінансовий результат від операційної діяльності</t>
  </si>
  <si>
    <t>2190</t>
  </si>
  <si>
    <t>2195</t>
  </si>
  <si>
    <t>Дохід від участі в капіталі</t>
  </si>
  <si>
    <t>2200</t>
  </si>
  <si>
    <t>Інші фінансові доходи</t>
  </si>
  <si>
    <t>2220</t>
  </si>
  <si>
    <t>Інші доходи</t>
  </si>
  <si>
    <t>2240</t>
  </si>
  <si>
    <t>Дохід від благодійної допомоги</t>
  </si>
  <si>
    <t>2241</t>
  </si>
  <si>
    <t>Фінансові витрати</t>
  </si>
  <si>
    <t>2250</t>
  </si>
  <si>
    <t>Втрати від участі в капіталі</t>
  </si>
  <si>
    <t>2255</t>
  </si>
  <si>
    <t>Інші витрати</t>
  </si>
  <si>
    <t>2270</t>
  </si>
  <si>
    <t>Прибуток (збиток) від впливу інфляції на монетарні статті</t>
  </si>
  <si>
    <t>2275</t>
  </si>
  <si>
    <t>Фінансовий результат до оподаткування:</t>
  </si>
  <si>
    <t>2290</t>
  </si>
  <si>
    <t>2295</t>
  </si>
  <si>
    <t>Витрати (дохід) з податку на прибуток</t>
  </si>
  <si>
    <t>2300</t>
  </si>
  <si>
    <t>Прибуток (збиток) від припиненої діяльності після оподаткування</t>
  </si>
  <si>
    <t>2305</t>
  </si>
  <si>
    <t>Чистий фінансовий результат:</t>
  </si>
  <si>
    <t>2350</t>
  </si>
  <si>
    <t>2355</t>
  </si>
  <si>
    <t>II. СУКУПНИЙ ДОХІД</t>
  </si>
  <si>
    <t>Дооцінка (уцінка) необоротних активів</t>
  </si>
  <si>
    <t>2400</t>
  </si>
  <si>
    <t>Дооцінка (уцінка) фінансових інструментів</t>
  </si>
  <si>
    <t>2405</t>
  </si>
  <si>
    <t>Накопичені курсові різниці</t>
  </si>
  <si>
    <t>2410</t>
  </si>
  <si>
    <t>Частка іншого сукупного доходу асоційованих та спільних підприємств</t>
  </si>
  <si>
    <t>2415</t>
  </si>
  <si>
    <t>Інший сукупний дохід</t>
  </si>
  <si>
    <t>2445</t>
  </si>
  <si>
    <t>Інший сукупний дохід до оподаткування</t>
  </si>
  <si>
    <t>2450</t>
  </si>
  <si>
    <t>Податок на прибуток, пов'язаний з іншим сукупним доходом</t>
  </si>
  <si>
    <t>2455</t>
  </si>
  <si>
    <t>Інший сукупний дохід після оподаткування</t>
  </si>
  <si>
    <t>2460</t>
  </si>
  <si>
    <t>Сукупний дохід (сума рядків 2350, 2355 та 2460)</t>
  </si>
  <si>
    <t>2465</t>
  </si>
  <si>
    <t>III. ЕЛЕМЕНТИ ОПЕРАЦІЙНИХ ВИТРАТ</t>
  </si>
  <si>
    <t>Назва статті</t>
  </si>
  <si>
    <t>Матеріальні затрати</t>
  </si>
  <si>
    <t>2500</t>
  </si>
  <si>
    <t>Витрати на оплату праці</t>
  </si>
  <si>
    <t>2505</t>
  </si>
  <si>
    <t>Відрахування на соціальні заходи</t>
  </si>
  <si>
    <t>2510</t>
  </si>
  <si>
    <t>Амортизація</t>
  </si>
  <si>
    <t>2515</t>
  </si>
  <si>
    <t>2520</t>
  </si>
  <si>
    <t>Разом</t>
  </si>
  <si>
    <t>2550</t>
  </si>
  <si>
    <t>ІV. РОЗРАХУНОК ПОКАЗНИКІВ ПРИБУТКОВОСТІ АКЦІЙ</t>
  </si>
  <si>
    <t>Назва статті </t>
  </si>
  <si>
    <t>Середньорічна кількість простих акцій</t>
  </si>
  <si>
    <t>2600</t>
  </si>
  <si>
    <t>Скоригована середньорічна кількість простих акцій</t>
  </si>
  <si>
    <t>2605</t>
  </si>
  <si>
    <t>Чистий прибуток (збиток) на одну просту акцію</t>
  </si>
  <si>
    <t>2610</t>
  </si>
  <si>
    <t>Скоригований чистий прибуток (збиток) на одну просту акцію</t>
  </si>
  <si>
    <t>2615</t>
  </si>
  <si>
    <t>Дивіденди на одну просту акцію</t>
  </si>
  <si>
    <t>2650</t>
  </si>
  <si>
    <t xml:space="preserve">Керівник   </t>
  </si>
  <si>
    <t>ВЄТРОВ Сергій</t>
  </si>
  <si>
    <t>/ Фелді Ф.А.. /</t>
  </si>
  <si>
    <t xml:space="preserve"> (підпис)</t>
  </si>
  <si>
    <t>Головний бухгалтер</t>
  </si>
  <si>
    <t>ГЕРАСИМОВИЧ Ольга</t>
  </si>
  <si>
    <t xml:space="preserve">                                   (підпис)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</si>
</sst>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dd&quot;.&quot;mm&quot;.&quot;yyyy"/>
  </numFmts>
  <fonts count="19" x14ac:knownFonts="1"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C0"/>
        <bgColor rgb="FFFFFFC0"/>
      </patternFill>
    </fill>
    <fill>
      <patternFill patternType="solid">
        <fgColor rgb="FFC0C0C0"/>
        <bgColor rgb="FFC0C0C0"/>
      </patternFill>
    </fill>
    <fill>
      <patternFill patternType="solid">
        <fgColor rgb="FFE0FFE0"/>
        <bgColor rgb="FFE0FFE0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8">
    <xf numFmtId="0" fontId="0" fillId="0" borderId="0">
      <alignment horizontal="left"/>
    </xf>
    <xf numFmtId="0" fontId="2" fillId="0" borderId="0" applyNumberFormat="0" applyBorder="0" applyProtection="0">
      <alignment horizontal="left"/>
    </xf>
    <xf numFmtId="0" fontId="3" fillId="2" borderId="0" applyNumberFormat="0" applyBorder="0" applyProtection="0">
      <alignment horizontal="left"/>
    </xf>
    <xf numFmtId="0" fontId="3" fillId="3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4" fillId="5" borderId="0" applyNumberFormat="0" applyBorder="0" applyProtection="0">
      <alignment horizontal="left"/>
    </xf>
    <xf numFmtId="0" fontId="5" fillId="6" borderId="0" applyNumberFormat="0" applyBorder="0" applyProtection="0">
      <alignment horizontal="left"/>
    </xf>
    <xf numFmtId="0" fontId="6" fillId="0" borderId="0" applyNumberFormat="0" applyBorder="0" applyProtection="0">
      <alignment horizontal="left"/>
    </xf>
    <xf numFmtId="0" fontId="7" fillId="7" borderId="0" applyNumberFormat="0" applyBorder="0" applyProtection="0">
      <alignment horizontal="left"/>
    </xf>
    <xf numFmtId="0" fontId="8" fillId="0" borderId="0" applyNumberFormat="0" applyBorder="0" applyProtection="0">
      <alignment horizontal="left"/>
    </xf>
    <xf numFmtId="0" fontId="9" fillId="0" borderId="0" applyNumberFormat="0" applyBorder="0" applyProtection="0">
      <alignment horizontal="left"/>
    </xf>
    <xf numFmtId="0" fontId="10" fillId="0" borderId="0" applyNumberFormat="0" applyBorder="0" applyProtection="0">
      <alignment horizontal="left"/>
    </xf>
    <xf numFmtId="0" fontId="11" fillId="0" borderId="0" applyNumberFormat="0" applyBorder="0" applyProtection="0">
      <alignment horizontal="left"/>
    </xf>
    <xf numFmtId="0" fontId="12" fillId="8" borderId="0" applyNumberFormat="0" applyBorder="0" applyProtection="0">
      <alignment horizontal="left"/>
    </xf>
    <xf numFmtId="0" fontId="13" fillId="8" borderId="1" applyNumberFormat="0" applyProtection="0">
      <alignment horizontal="left"/>
    </xf>
    <xf numFmtId="0" fontId="1" fillId="0" borderId="0" applyNumberFormat="0" applyFont="0" applyBorder="0" applyProtection="0">
      <alignment horizontal="left"/>
    </xf>
    <xf numFmtId="0" fontId="1" fillId="0" borderId="0" applyNumberFormat="0" applyFont="0" applyBorder="0" applyProtection="0">
      <alignment horizontal="left"/>
    </xf>
    <xf numFmtId="0" fontId="4" fillId="0" borderId="0" applyNumberFormat="0" applyBorder="0" applyProtection="0">
      <alignment horizontal="left"/>
    </xf>
  </cellStyleXfs>
  <cellXfs count="79">
    <xf numFmtId="0" fontId="0" fillId="0" borderId="0" xfId="0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right"/>
    </xf>
    <xf numFmtId="166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" fontId="15" fillId="0" borderId="3" xfId="0" applyNumberFormat="1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Fill="1" applyBorder="1" applyAlignment="1">
      <alignment horizontal="center"/>
    </xf>
    <xf numFmtId="0" fontId="15" fillId="1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0" fillId="9" borderId="2" xfId="0" applyFill="1" applyBorder="1">
      <alignment horizontal="left"/>
    </xf>
    <xf numFmtId="0" fontId="14" fillId="10" borderId="2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left" vertical="center"/>
    </xf>
    <xf numFmtId="0" fontId="0" fillId="9" borderId="2" xfId="0" applyFill="1" applyBorder="1" applyAlignment="1">
      <alignment horizontal="left"/>
    </xf>
    <xf numFmtId="0" fontId="14" fillId="0" borderId="7" xfId="0" applyFont="1" applyBorder="1" applyAlignment="1">
      <alignment horizontal="center" vertical="center"/>
    </xf>
    <xf numFmtId="0" fontId="0" fillId="0" borderId="6" xfId="0" applyFill="1" applyBorder="1">
      <alignment horizontal="left"/>
    </xf>
    <xf numFmtId="0" fontId="0" fillId="11" borderId="8" xfId="0" applyFill="1" applyBorder="1">
      <alignment horizontal="left"/>
    </xf>
    <xf numFmtId="0" fontId="0" fillId="11" borderId="2" xfId="0" applyFill="1" applyBorder="1" applyAlignment="1">
      <alignment horizontal="left"/>
    </xf>
    <xf numFmtId="0" fontId="0" fillId="11" borderId="2" xfId="0" applyFill="1" applyBorder="1">
      <alignment horizontal="left"/>
    </xf>
    <xf numFmtId="0" fontId="14" fillId="0" borderId="2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6" xfId="0" applyFont="1" applyFill="1" applyBorder="1" applyAlignment="1">
      <alignment horizontal="left" vertical="center"/>
    </xf>
    <xf numFmtId="0" fontId="14" fillId="10" borderId="2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4" fillId="9" borderId="2" xfId="0" applyFont="1" applyFill="1" applyBorder="1" applyAlignment="1">
      <alignment horizontal="right" vertical="center"/>
    </xf>
    <xf numFmtId="0" fontId="17" fillId="0" borderId="2" xfId="0" applyFont="1" applyBorder="1" applyAlignment="1">
      <alignment horizontal="center"/>
    </xf>
    <xf numFmtId="0" fontId="17" fillId="11" borderId="2" xfId="0" applyFont="1" applyFill="1" applyBorder="1" applyAlignment="1">
      <alignment horizontal="right" vertical="center"/>
    </xf>
    <xf numFmtId="165" fontId="17" fillId="11" borderId="2" xfId="0" applyNumberFormat="1" applyFont="1" applyFill="1" applyBorder="1" applyAlignment="1">
      <alignment horizontal="right" vertical="center"/>
    </xf>
    <xf numFmtId="0" fontId="14" fillId="0" borderId="0" xfId="0" applyFo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7" fillId="0" borderId="0" xfId="0" applyFont="1">
      <alignment horizontal="left"/>
    </xf>
    <xf numFmtId="0" fontId="14" fillId="0" borderId="0" xfId="0" applyFont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8" fillId="0" borderId="0" xfId="0" applyFont="1" applyAlignment="1">
      <alignment horizontal="left" vertical="top"/>
    </xf>
    <xf numFmtId="0" fontId="0" fillId="9" borderId="0" xfId="0" applyFill="1">
      <alignment horizontal="left"/>
    </xf>
    <xf numFmtId="0" fontId="14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ill="1" applyBorder="1">
      <alignment horizontal="left"/>
    </xf>
    <xf numFmtId="0" fontId="0" fillId="0" borderId="5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wrapText="1"/>
    </xf>
    <xf numFmtId="0" fontId="0" fillId="9" borderId="2" xfId="0" applyFill="1" applyBorder="1">
      <alignment horizontal="left"/>
    </xf>
    <xf numFmtId="0" fontId="14" fillId="10" borderId="2" xfId="0" applyFont="1" applyFill="1" applyBorder="1" applyAlignment="1">
      <alignment horizontal="left" wrapText="1"/>
    </xf>
    <xf numFmtId="164" fontId="14" fillId="9" borderId="2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/>
    </xf>
    <xf numFmtId="0" fontId="0" fillId="0" borderId="6" xfId="0" applyFill="1" applyBorder="1">
      <alignment horizontal="left"/>
    </xf>
    <xf numFmtId="0" fontId="14" fillId="0" borderId="8" xfId="0" applyFont="1" applyFill="1" applyBorder="1" applyAlignment="1">
      <alignment horizontal="left" wrapText="1"/>
    </xf>
    <xf numFmtId="0" fontId="0" fillId="11" borderId="8" xfId="0" applyFill="1" applyBorder="1">
      <alignment horizontal="left"/>
    </xf>
    <xf numFmtId="0" fontId="0" fillId="11" borderId="2" xfId="0" applyFill="1" applyBorder="1">
      <alignment horizontal="left"/>
    </xf>
    <xf numFmtId="0" fontId="14" fillId="0" borderId="2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 wrapText="1"/>
    </xf>
    <xf numFmtId="164" fontId="14" fillId="0" borderId="6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/>
    </xf>
    <xf numFmtId="164" fontId="14" fillId="11" borderId="2" xfId="0" applyNumberFormat="1" applyFont="1" applyFill="1" applyBorder="1" applyAlignment="1">
      <alignment horizontal="center" vertical="center"/>
    </xf>
    <xf numFmtId="164" fontId="0" fillId="9" borderId="2" xfId="0" applyNumberFormat="1" applyFill="1" applyBorder="1" applyAlignment="1">
      <alignment horizontal="center"/>
    </xf>
    <xf numFmtId="164" fontId="14" fillId="11" borderId="8" xfId="0" applyNumberFormat="1" applyFont="1" applyFill="1" applyBorder="1" applyAlignment="1">
      <alignment horizontal="center" vertical="center"/>
    </xf>
    <xf numFmtId="164" fontId="0" fillId="11" borderId="2" xfId="0" applyNumberFormat="1" applyFill="1" applyBorder="1" applyAlignment="1">
      <alignment horizontal="center"/>
    </xf>
    <xf numFmtId="0" fontId="14" fillId="9" borderId="2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 wrapText="1"/>
    </xf>
    <xf numFmtId="0" fontId="17" fillId="11" borderId="2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/>
    </xf>
    <xf numFmtId="165" fontId="17" fillId="11" borderId="2" xfId="0" applyNumberFormat="1" applyFont="1" applyFill="1" applyBorder="1" applyAlignment="1">
      <alignment horizontal="right" vertical="center"/>
    </xf>
    <xf numFmtId="0" fontId="0" fillId="0" borderId="4" xfId="0" applyFill="1" applyBorder="1">
      <alignment horizontal="left"/>
    </xf>
    <xf numFmtId="0" fontId="18" fillId="0" borderId="0" xfId="0" applyFont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0" borderId="0" xfId="0">
      <alignment horizontal="left"/>
    </xf>
    <xf numFmtId="0" fontId="0" fillId="0" borderId="5" xfId="0" applyFill="1" applyBorder="1">
      <alignment horizontal="left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"/>
  <sheetViews>
    <sheetView tabSelected="1" workbookViewId="0"/>
  </sheetViews>
  <sheetFormatPr defaultColWidth="8.5" defaultRowHeight="12.75" customHeight="1" x14ac:dyDescent="0.2"/>
  <cols>
    <col min="1" max="1" width="2.33203125" style="1" customWidth="1"/>
    <col min="2" max="2" width="15" style="1" customWidth="1"/>
    <col min="3" max="3" width="17" style="1" customWidth="1"/>
    <col min="4" max="4" width="23.6640625" style="1" customWidth="1"/>
    <col min="5" max="5" width="8.6640625" style="1" customWidth="1"/>
    <col min="6" max="6" width="11.6640625" style="1" customWidth="1"/>
    <col min="7" max="7" width="1" style="1" customWidth="1"/>
    <col min="8" max="8" width="12.83203125" style="1" customWidth="1"/>
    <col min="9" max="9" width="3.5" style="1" hidden="1" customWidth="1"/>
    <col min="10" max="10" width="2.6640625" style="1" hidden="1" customWidth="1"/>
    <col min="11" max="11" width="3.5" style="1" customWidth="1"/>
    <col min="12" max="255" width="10.33203125" style="1" customWidth="1"/>
    <col min="256" max="1023" width="9.1640625" customWidth="1"/>
    <col min="1024" max="1024" width="8.5" customWidth="1"/>
  </cols>
  <sheetData>
    <row r="1" spans="1:10" s="1" customFormat="1" ht="12" customHeight="1" x14ac:dyDescent="0.2">
      <c r="G1" s="41"/>
      <c r="H1" s="41"/>
      <c r="I1" s="41"/>
      <c r="J1" s="41"/>
    </row>
    <row r="2" spans="1:10" s="1" customFormat="1" ht="10.5" customHeight="1" x14ac:dyDescent="0.2">
      <c r="G2" s="41"/>
      <c r="H2" s="41"/>
      <c r="I2" s="41"/>
      <c r="J2" s="41"/>
    </row>
    <row r="3" spans="1:10" s="1" customFormat="1" ht="10.5" customHeight="1" x14ac:dyDescent="0.2">
      <c r="G3" s="41"/>
      <c r="H3" s="41"/>
      <c r="I3" s="41"/>
      <c r="J3" s="41"/>
    </row>
    <row r="4" spans="1:10" s="1" customFormat="1" ht="11.25" customHeight="1" x14ac:dyDescent="0.2">
      <c r="G4" s="41"/>
      <c r="H4" s="41"/>
      <c r="I4" s="41"/>
      <c r="J4" s="41"/>
    </row>
    <row r="5" spans="1:10" s="1" customFormat="1" ht="10.5" customHeight="1" x14ac:dyDescent="0.2">
      <c r="G5" s="41"/>
      <c r="H5" s="41"/>
      <c r="I5" s="41"/>
      <c r="J5" s="41"/>
    </row>
    <row r="6" spans="1:10" s="1" customFormat="1" ht="10.5" customHeight="1" x14ac:dyDescent="0.2">
      <c r="H6" s="42" t="s">
        <v>0</v>
      </c>
      <c r="I6" s="42"/>
      <c r="J6" s="42"/>
    </row>
    <row r="7" spans="1:10" s="1" customFormat="1" ht="12.75" customHeight="1" x14ac:dyDescent="0.2">
      <c r="G7" s="2" t="s">
        <v>1</v>
      </c>
      <c r="H7" s="3">
        <v>44835</v>
      </c>
      <c r="I7" s="4" t="s">
        <v>2</v>
      </c>
      <c r="J7" s="5">
        <v>1</v>
      </c>
    </row>
    <row r="8" spans="1:10" s="1" customFormat="1" ht="12" customHeight="1" x14ac:dyDescent="0.2">
      <c r="A8" s="6" t="s">
        <v>3</v>
      </c>
      <c r="C8" s="43" t="s">
        <v>4</v>
      </c>
      <c r="D8" s="43"/>
      <c r="E8" s="43"/>
      <c r="F8" s="43"/>
      <c r="G8" s="7" t="s">
        <v>5</v>
      </c>
      <c r="H8" s="44">
        <v>41426530</v>
      </c>
      <c r="I8" s="44"/>
      <c r="J8" s="44"/>
    </row>
    <row r="9" spans="1:10" s="1" customFormat="1" ht="12.75" customHeight="1" x14ac:dyDescent="0.2">
      <c r="C9" s="45" t="s">
        <v>6</v>
      </c>
      <c r="D9" s="45"/>
      <c r="E9" s="45"/>
      <c r="F9" s="45"/>
    </row>
    <row r="10" spans="1:10" s="1" customFormat="1" ht="14.25" customHeight="1" x14ac:dyDescent="0.25">
      <c r="A10" s="46" t="s">
        <v>7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s="1" customFormat="1" ht="14.65" customHeight="1" x14ac:dyDescent="0.2">
      <c r="A11" s="47" t="s">
        <v>8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s="1" customFormat="1" ht="12.75" customHeight="1" x14ac:dyDescent="0.2">
      <c r="G12" s="8" t="s">
        <v>9</v>
      </c>
      <c r="H12" s="48" t="s">
        <v>10</v>
      </c>
      <c r="I12" s="48"/>
      <c r="J12" s="48"/>
    </row>
    <row r="13" spans="1:10" s="1" customFormat="1" ht="12" customHeight="1" x14ac:dyDescent="0.2">
      <c r="A13" s="49" t="s">
        <v>11</v>
      </c>
      <c r="B13" s="49"/>
      <c r="C13" s="49"/>
      <c r="D13" s="49"/>
      <c r="E13" s="49"/>
      <c r="F13" s="49"/>
      <c r="G13" s="49"/>
      <c r="H13" s="49"/>
    </row>
    <row r="14" spans="1:10" s="1" customFormat="1" ht="23.25" customHeight="1" x14ac:dyDescent="0.2">
      <c r="A14" s="50" t="s">
        <v>12</v>
      </c>
      <c r="B14" s="50"/>
      <c r="C14" s="50"/>
      <c r="D14" s="50"/>
      <c r="E14" s="10" t="s">
        <v>13</v>
      </c>
      <c r="F14" s="10" t="s">
        <v>14</v>
      </c>
      <c r="G14" s="51" t="s">
        <v>15</v>
      </c>
      <c r="H14" s="51"/>
      <c r="I14" s="51"/>
      <c r="J14" s="51"/>
    </row>
    <row r="15" spans="1:10" s="1" customFormat="1" ht="10.5" customHeight="1" x14ac:dyDescent="0.2">
      <c r="A15" s="48" t="s">
        <v>16</v>
      </c>
      <c r="B15" s="48"/>
      <c r="C15" s="48"/>
      <c r="D15" s="48"/>
      <c r="E15" s="11" t="s">
        <v>17</v>
      </c>
      <c r="F15" s="9" t="s">
        <v>18</v>
      </c>
      <c r="G15" s="48" t="s">
        <v>19</v>
      </c>
      <c r="H15" s="48"/>
      <c r="I15" s="48"/>
      <c r="J15" s="48"/>
    </row>
    <row r="16" spans="1:10" s="1" customFormat="1" ht="11.25" customHeight="1" x14ac:dyDescent="0.2">
      <c r="A16" s="52" t="s">
        <v>20</v>
      </c>
      <c r="B16" s="52"/>
      <c r="C16" s="52"/>
      <c r="D16" s="52"/>
      <c r="E16" s="12" t="s">
        <v>21</v>
      </c>
      <c r="F16" s="13">
        <v>3044</v>
      </c>
      <c r="G16" s="53">
        <v>2200</v>
      </c>
      <c r="H16" s="53"/>
      <c r="I16" s="53"/>
      <c r="J16" s="53"/>
    </row>
    <row r="17" spans="1:10" s="1" customFormat="1" ht="11.25" customHeight="1" x14ac:dyDescent="0.2">
      <c r="A17" s="54" t="s">
        <v>22</v>
      </c>
      <c r="B17" s="54"/>
      <c r="C17" s="54"/>
      <c r="D17" s="54"/>
      <c r="E17" s="14" t="s">
        <v>23</v>
      </c>
      <c r="F17" s="13"/>
      <c r="G17" s="53"/>
      <c r="H17" s="53"/>
      <c r="I17" s="53"/>
      <c r="J17" s="53"/>
    </row>
    <row r="18" spans="1:10" s="1" customFormat="1" ht="11.25" customHeight="1" x14ac:dyDescent="0.2">
      <c r="A18" s="54" t="s">
        <v>24</v>
      </c>
      <c r="B18" s="54"/>
      <c r="C18" s="54"/>
      <c r="D18" s="54"/>
      <c r="E18" s="14" t="s">
        <v>25</v>
      </c>
      <c r="F18" s="15" t="s">
        <v>26</v>
      </c>
      <c r="G18" s="55" t="s">
        <v>26</v>
      </c>
      <c r="H18" s="55"/>
      <c r="I18" s="55"/>
      <c r="J18" s="55"/>
    </row>
    <row r="19" spans="1:10" s="1" customFormat="1" ht="11.25" customHeight="1" x14ac:dyDescent="0.2">
      <c r="A19" s="54" t="s">
        <v>27</v>
      </c>
      <c r="B19" s="54"/>
      <c r="C19" s="54"/>
      <c r="D19" s="54"/>
      <c r="E19" s="14" t="s">
        <v>28</v>
      </c>
      <c r="F19" s="15" t="s">
        <v>29</v>
      </c>
      <c r="G19" s="55" t="s">
        <v>29</v>
      </c>
      <c r="H19" s="55"/>
      <c r="I19" s="55"/>
      <c r="J19" s="55"/>
    </row>
    <row r="20" spans="1:10" s="1" customFormat="1" ht="11.25" customHeight="1" x14ac:dyDescent="0.2">
      <c r="A20" s="54" t="s">
        <v>30</v>
      </c>
      <c r="B20" s="54"/>
      <c r="C20" s="54"/>
      <c r="D20" s="54"/>
      <c r="E20" s="14" t="s">
        <v>31</v>
      </c>
      <c r="F20" s="15" t="s">
        <v>26</v>
      </c>
      <c r="G20" s="55" t="s">
        <v>26</v>
      </c>
      <c r="H20" s="55"/>
      <c r="I20" s="55"/>
      <c r="J20" s="55"/>
    </row>
    <row r="21" spans="1:10" s="1" customFormat="1" ht="22.5" customHeight="1" x14ac:dyDescent="0.2">
      <c r="A21" s="54" t="s">
        <v>32</v>
      </c>
      <c r="B21" s="54"/>
      <c r="C21" s="54"/>
      <c r="D21" s="54"/>
      <c r="E21" s="14" t="s">
        <v>33</v>
      </c>
      <c r="F21" s="15" t="s">
        <v>26</v>
      </c>
      <c r="G21" s="55" t="s">
        <v>26</v>
      </c>
      <c r="H21" s="55"/>
      <c r="I21" s="55"/>
      <c r="J21" s="55"/>
    </row>
    <row r="22" spans="1:10" s="1" customFormat="1" ht="11.25" customHeight="1" x14ac:dyDescent="0.2">
      <c r="A22" s="52" t="s">
        <v>34</v>
      </c>
      <c r="B22" s="52"/>
      <c r="C22" s="52"/>
      <c r="D22" s="52"/>
      <c r="E22" s="12" t="s">
        <v>35</v>
      </c>
      <c r="F22" s="16">
        <v>795.2</v>
      </c>
      <c r="G22" s="55">
        <v>451</v>
      </c>
      <c r="H22" s="55"/>
      <c r="I22" s="55"/>
      <c r="J22" s="55"/>
    </row>
    <row r="23" spans="1:10" s="1" customFormat="1" ht="11.25" customHeight="1" x14ac:dyDescent="0.2">
      <c r="A23" s="54" t="s">
        <v>36</v>
      </c>
      <c r="B23" s="54"/>
      <c r="C23" s="54"/>
      <c r="D23" s="54"/>
      <c r="E23" s="14" t="s">
        <v>37</v>
      </c>
      <c r="F23" s="13"/>
      <c r="G23" s="53"/>
      <c r="H23" s="53"/>
      <c r="I23" s="53"/>
      <c r="J23" s="53"/>
    </row>
    <row r="24" spans="1:10" s="1" customFormat="1" ht="13.35" customHeight="1" x14ac:dyDescent="0.2">
      <c r="A24" s="56" t="s">
        <v>38</v>
      </c>
      <c r="B24" s="56"/>
      <c r="C24" s="56"/>
      <c r="D24" s="56"/>
      <c r="E24" s="17" t="s">
        <v>39</v>
      </c>
      <c r="F24" s="18"/>
      <c r="G24" s="57"/>
      <c r="H24" s="57"/>
      <c r="I24" s="57"/>
      <c r="J24" s="57"/>
    </row>
    <row r="25" spans="1:10" s="1" customFormat="1" ht="11.25" customHeight="1" x14ac:dyDescent="0.2">
      <c r="A25" s="58" t="s">
        <v>40</v>
      </c>
      <c r="B25" s="58"/>
      <c r="C25" s="58"/>
      <c r="D25" s="58"/>
      <c r="E25" s="17"/>
      <c r="F25" s="19">
        <f>SUM(F16-F22)</f>
        <v>2248.8000000000002</v>
      </c>
      <c r="G25" s="59">
        <v>1749</v>
      </c>
      <c r="H25" s="59"/>
      <c r="I25" s="59"/>
      <c r="J25" s="59"/>
    </row>
    <row r="26" spans="1:10" s="1" customFormat="1" ht="11.25" customHeight="1" x14ac:dyDescent="0.2">
      <c r="A26" s="52" t="s">
        <v>41</v>
      </c>
      <c r="B26" s="52"/>
      <c r="C26" s="52"/>
      <c r="D26" s="52"/>
      <c r="E26" s="12" t="s">
        <v>42</v>
      </c>
      <c r="F26" s="20"/>
      <c r="G26" s="60"/>
      <c r="H26" s="60"/>
      <c r="I26" s="60"/>
      <c r="J26" s="60"/>
    </row>
    <row r="27" spans="1:10" s="1" customFormat="1" ht="22.5" customHeight="1" x14ac:dyDescent="0.2">
      <c r="A27" s="54" t="s">
        <v>43</v>
      </c>
      <c r="B27" s="54"/>
      <c r="C27" s="54"/>
      <c r="D27" s="54"/>
      <c r="E27" s="14" t="s">
        <v>44</v>
      </c>
      <c r="F27" s="13"/>
      <c r="G27" s="53"/>
      <c r="H27" s="53"/>
      <c r="I27" s="53"/>
      <c r="J27" s="53"/>
    </row>
    <row r="28" spans="1:10" s="1" customFormat="1" ht="11.25" customHeight="1" x14ac:dyDescent="0.2">
      <c r="A28" s="54" t="s">
        <v>45</v>
      </c>
      <c r="B28" s="54"/>
      <c r="C28" s="54"/>
      <c r="D28" s="54"/>
      <c r="E28" s="14" t="s">
        <v>46</v>
      </c>
      <c r="F28" s="15" t="s">
        <v>26</v>
      </c>
      <c r="G28" s="55" t="s">
        <v>26</v>
      </c>
      <c r="H28" s="55"/>
      <c r="I28" s="55"/>
      <c r="J28" s="55"/>
    </row>
    <row r="29" spans="1:10" s="1" customFormat="1" ht="11.25" customHeight="1" x14ac:dyDescent="0.2">
      <c r="A29" s="54" t="s">
        <v>47</v>
      </c>
      <c r="B29" s="54"/>
      <c r="C29" s="54"/>
      <c r="D29" s="54"/>
      <c r="E29" s="14" t="s">
        <v>48</v>
      </c>
      <c r="F29" s="15" t="s">
        <v>26</v>
      </c>
      <c r="G29" s="55" t="s">
        <v>26</v>
      </c>
      <c r="H29" s="55"/>
      <c r="I29" s="55"/>
      <c r="J29" s="55"/>
    </row>
    <row r="30" spans="1:10" s="1" customFormat="1" ht="11.25" customHeight="1" x14ac:dyDescent="0.2">
      <c r="A30" s="54" t="s">
        <v>49</v>
      </c>
      <c r="B30" s="54"/>
      <c r="C30" s="54"/>
      <c r="D30" s="54"/>
      <c r="E30" s="14" t="s">
        <v>50</v>
      </c>
      <c r="F30" s="15" t="s">
        <v>26</v>
      </c>
      <c r="G30" s="55" t="s">
        <v>26</v>
      </c>
      <c r="H30" s="55"/>
      <c r="I30" s="55"/>
      <c r="J30" s="55"/>
    </row>
    <row r="31" spans="1:10" s="1" customFormat="1" ht="11.25" customHeight="1" x14ac:dyDescent="0.2">
      <c r="A31" s="52" t="s">
        <v>51</v>
      </c>
      <c r="B31" s="52"/>
      <c r="C31" s="52"/>
      <c r="D31" s="52"/>
      <c r="E31" s="12" t="s">
        <v>52</v>
      </c>
      <c r="F31" s="15">
        <v>510</v>
      </c>
      <c r="G31" s="53">
        <v>3</v>
      </c>
      <c r="H31" s="53"/>
      <c r="I31" s="53"/>
      <c r="J31" s="53"/>
    </row>
    <row r="32" spans="1:10" s="1" customFormat="1" ht="22.5" customHeight="1" x14ac:dyDescent="0.2">
      <c r="A32" s="54" t="s">
        <v>53</v>
      </c>
      <c r="B32" s="54"/>
      <c r="C32" s="54"/>
      <c r="D32" s="54"/>
      <c r="E32" s="14" t="s">
        <v>54</v>
      </c>
      <c r="F32" s="15"/>
      <c r="G32" s="55" t="s">
        <v>26</v>
      </c>
      <c r="H32" s="55"/>
      <c r="I32" s="55"/>
      <c r="J32" s="55"/>
    </row>
    <row r="33" spans="1:12" s="1" customFormat="1" ht="21.75" customHeight="1" x14ac:dyDescent="0.2">
      <c r="A33" s="54" t="s">
        <v>55</v>
      </c>
      <c r="B33" s="54"/>
      <c r="C33" s="54"/>
      <c r="D33" s="54"/>
      <c r="E33" s="14" t="s">
        <v>56</v>
      </c>
      <c r="F33" s="15"/>
      <c r="G33" s="55" t="s">
        <v>26</v>
      </c>
      <c r="H33" s="55"/>
      <c r="I33" s="55"/>
      <c r="J33" s="55"/>
    </row>
    <row r="34" spans="1:12" s="1" customFormat="1" ht="11.25" customHeight="1" x14ac:dyDescent="0.2">
      <c r="A34" s="54" t="s">
        <v>57</v>
      </c>
      <c r="B34" s="54"/>
      <c r="C34" s="54"/>
      <c r="D34" s="54"/>
      <c r="E34" s="14" t="s">
        <v>58</v>
      </c>
      <c r="F34" s="15" t="s">
        <v>26</v>
      </c>
      <c r="G34" s="55" t="s">
        <v>26</v>
      </c>
      <c r="H34" s="55"/>
      <c r="I34" s="55"/>
      <c r="J34" s="55"/>
    </row>
    <row r="35" spans="1:12" s="1" customFormat="1" ht="11.25" customHeight="1" x14ac:dyDescent="0.2">
      <c r="A35" s="52" t="s">
        <v>59</v>
      </c>
      <c r="B35" s="52"/>
      <c r="C35" s="52"/>
      <c r="D35" s="52"/>
      <c r="E35" s="12" t="s">
        <v>60</v>
      </c>
      <c r="F35" s="15">
        <v>625</v>
      </c>
      <c r="G35" s="55">
        <v>533</v>
      </c>
      <c r="H35" s="55"/>
      <c r="I35" s="55"/>
      <c r="J35" s="55"/>
    </row>
    <row r="36" spans="1:12" s="1" customFormat="1" ht="12.75" customHeight="1" x14ac:dyDescent="0.2">
      <c r="A36" s="61" t="s">
        <v>61</v>
      </c>
      <c r="B36" s="61"/>
      <c r="C36" s="61"/>
      <c r="D36" s="61"/>
      <c r="E36" s="22" t="s">
        <v>62</v>
      </c>
      <c r="F36" s="15">
        <v>2143.6</v>
      </c>
      <c r="G36" s="55">
        <v>1179</v>
      </c>
      <c r="H36" s="55"/>
      <c r="I36" s="55"/>
      <c r="J36" s="55"/>
      <c r="L36" s="23"/>
    </row>
    <row r="37" spans="1:12" s="1" customFormat="1" ht="11.25" customHeight="1" x14ac:dyDescent="0.2">
      <c r="A37" s="52" t="s">
        <v>63</v>
      </c>
      <c r="B37" s="52"/>
      <c r="C37" s="52"/>
      <c r="D37" s="52"/>
      <c r="E37" s="12" t="s">
        <v>64</v>
      </c>
      <c r="F37" s="13">
        <v>549.20000000000005</v>
      </c>
      <c r="G37" s="53">
        <v>23</v>
      </c>
      <c r="H37" s="53"/>
      <c r="I37" s="53"/>
      <c r="J37" s="53"/>
    </row>
    <row r="38" spans="1:12" s="1" customFormat="1" ht="22.5" customHeight="1" x14ac:dyDescent="0.2">
      <c r="A38" s="54" t="s">
        <v>65</v>
      </c>
      <c r="B38" s="54"/>
      <c r="C38" s="54"/>
      <c r="D38" s="54"/>
      <c r="E38" s="14" t="s">
        <v>66</v>
      </c>
      <c r="F38" s="15" t="s">
        <v>29</v>
      </c>
      <c r="G38" s="55" t="s">
        <v>29</v>
      </c>
      <c r="H38" s="55"/>
      <c r="I38" s="55"/>
      <c r="J38" s="55"/>
    </row>
    <row r="39" spans="1:12" s="1" customFormat="1" ht="21" customHeight="1" x14ac:dyDescent="0.2">
      <c r="A39" s="54" t="s">
        <v>67</v>
      </c>
      <c r="B39" s="54"/>
      <c r="C39" s="54"/>
      <c r="D39" s="54"/>
      <c r="E39" s="14" t="s">
        <v>68</v>
      </c>
      <c r="F39" s="15" t="s">
        <v>29</v>
      </c>
      <c r="G39" s="55" t="s">
        <v>29</v>
      </c>
      <c r="H39" s="55"/>
      <c r="I39" s="55"/>
      <c r="J39" s="55"/>
    </row>
    <row r="40" spans="1:12" s="1" customFormat="1" ht="11.25" customHeight="1" x14ac:dyDescent="0.2">
      <c r="A40" s="62" t="s">
        <v>69</v>
      </c>
      <c r="B40" s="62"/>
      <c r="C40" s="62"/>
      <c r="D40" s="62"/>
      <c r="E40" s="17" t="s">
        <v>70</v>
      </c>
      <c r="F40" s="24" t="s">
        <v>26</v>
      </c>
      <c r="G40" s="63" t="s">
        <v>26</v>
      </c>
      <c r="H40" s="63"/>
      <c r="I40" s="63"/>
      <c r="J40" s="63"/>
    </row>
    <row r="41" spans="1:12" s="1" customFormat="1" ht="13.35" customHeight="1" x14ac:dyDescent="0.2">
      <c r="A41" s="64" t="s">
        <v>40</v>
      </c>
      <c r="B41" s="64"/>
      <c r="C41" s="64"/>
      <c r="D41" s="64"/>
      <c r="E41" s="17"/>
      <c r="F41" s="19"/>
      <c r="G41" s="59"/>
      <c r="H41" s="59"/>
      <c r="I41" s="59"/>
      <c r="J41" s="59"/>
    </row>
    <row r="42" spans="1:12" s="1" customFormat="1" ht="13.35" customHeight="1" x14ac:dyDescent="0.2">
      <c r="A42" s="61" t="s">
        <v>41</v>
      </c>
      <c r="B42" s="61"/>
      <c r="C42" s="61"/>
      <c r="D42" s="61"/>
      <c r="E42" s="22" t="s">
        <v>71</v>
      </c>
      <c r="F42" s="20">
        <f>SUM(F25-F26+F31-F35-F36-F37)</f>
        <v>-558.99999999999977</v>
      </c>
      <c r="G42" s="65">
        <f>SUM(G31-G37-G35+G25-G36)</f>
        <v>17</v>
      </c>
      <c r="H42" s="65"/>
      <c r="I42" s="65"/>
      <c r="J42" s="65"/>
    </row>
    <row r="43" spans="1:12" s="1" customFormat="1" ht="13.35" customHeight="1" x14ac:dyDescent="0.2">
      <c r="A43" s="61" t="s">
        <v>72</v>
      </c>
      <c r="B43" s="61"/>
      <c r="C43" s="61"/>
      <c r="D43" s="61"/>
      <c r="E43" s="22" t="s">
        <v>73</v>
      </c>
      <c r="F43" s="15" t="s">
        <v>26</v>
      </c>
      <c r="G43" s="55" t="s">
        <v>26</v>
      </c>
      <c r="H43" s="55"/>
      <c r="I43" s="55"/>
      <c r="J43" s="55"/>
    </row>
    <row r="44" spans="1:12" s="1" customFormat="1" ht="13.35" customHeight="1" x14ac:dyDescent="0.2">
      <c r="A44" s="61" t="s">
        <v>74</v>
      </c>
      <c r="B44" s="61"/>
      <c r="C44" s="61"/>
      <c r="D44" s="61"/>
      <c r="E44" s="22" t="s">
        <v>75</v>
      </c>
      <c r="F44" s="15"/>
      <c r="G44" s="53"/>
      <c r="H44" s="53"/>
      <c r="I44" s="53"/>
      <c r="J44" s="53"/>
    </row>
    <row r="45" spans="1:12" s="1" customFormat="1" ht="13.35" customHeight="1" x14ac:dyDescent="0.2">
      <c r="A45" s="61" t="s">
        <v>76</v>
      </c>
      <c r="B45" s="61"/>
      <c r="C45" s="61"/>
      <c r="D45" s="61"/>
      <c r="E45" s="22" t="s">
        <v>77</v>
      </c>
      <c r="F45" s="16">
        <v>502</v>
      </c>
      <c r="G45" s="55">
        <v>753</v>
      </c>
      <c r="H45" s="55"/>
      <c r="I45" s="55"/>
      <c r="J45" s="55"/>
    </row>
    <row r="46" spans="1:12" s="1" customFormat="1" ht="11.25" customHeight="1" x14ac:dyDescent="0.2">
      <c r="A46" s="54" t="s">
        <v>78</v>
      </c>
      <c r="B46" s="54"/>
      <c r="C46" s="54"/>
      <c r="D46" s="54"/>
      <c r="E46" s="14" t="s">
        <v>79</v>
      </c>
      <c r="F46" s="15" t="s">
        <v>26</v>
      </c>
      <c r="G46" s="55" t="s">
        <v>26</v>
      </c>
      <c r="H46" s="55"/>
      <c r="I46" s="55"/>
      <c r="J46" s="55"/>
    </row>
    <row r="47" spans="1:12" s="1" customFormat="1" ht="13.35" customHeight="1" x14ac:dyDescent="0.2">
      <c r="A47" s="61" t="s">
        <v>80</v>
      </c>
      <c r="B47" s="61"/>
      <c r="C47" s="61"/>
      <c r="D47" s="61"/>
      <c r="E47" s="22" t="s">
        <v>81</v>
      </c>
      <c r="F47" s="15" t="s">
        <v>29</v>
      </c>
      <c r="G47" s="55" t="s">
        <v>29</v>
      </c>
      <c r="H47" s="55"/>
      <c r="I47" s="55"/>
      <c r="J47" s="55"/>
    </row>
    <row r="48" spans="1:12" s="1" customFormat="1" ht="13.35" customHeight="1" x14ac:dyDescent="0.2">
      <c r="A48" s="61" t="s">
        <v>82</v>
      </c>
      <c r="B48" s="61"/>
      <c r="C48" s="61"/>
      <c r="D48" s="61"/>
      <c r="E48" s="22" t="s">
        <v>83</v>
      </c>
      <c r="F48" s="15" t="s">
        <v>29</v>
      </c>
      <c r="G48" s="55" t="s">
        <v>29</v>
      </c>
      <c r="H48" s="55"/>
      <c r="I48" s="55"/>
      <c r="J48" s="55"/>
    </row>
    <row r="49" spans="1:10" s="1" customFormat="1" ht="13.35" customHeight="1" x14ac:dyDescent="0.2">
      <c r="A49" s="61" t="s">
        <v>84</v>
      </c>
      <c r="B49" s="61"/>
      <c r="C49" s="61"/>
      <c r="D49" s="61"/>
      <c r="E49" s="22" t="s">
        <v>85</v>
      </c>
      <c r="F49" s="15">
        <v>100.6</v>
      </c>
      <c r="G49" s="66">
        <v>0</v>
      </c>
      <c r="H49" s="66"/>
      <c r="I49" s="66"/>
      <c r="J49" s="66"/>
    </row>
    <row r="50" spans="1:10" s="1" customFormat="1" ht="11.25" customHeight="1" x14ac:dyDescent="0.2">
      <c r="A50" s="54" t="s">
        <v>86</v>
      </c>
      <c r="B50" s="54"/>
      <c r="C50" s="54"/>
      <c r="D50" s="54"/>
      <c r="E50" s="25" t="s">
        <v>87</v>
      </c>
      <c r="F50" s="15" t="s">
        <v>26</v>
      </c>
      <c r="G50" s="55" t="s">
        <v>26</v>
      </c>
      <c r="H50" s="55"/>
      <c r="I50" s="55"/>
      <c r="J50" s="55"/>
    </row>
    <row r="51" spans="1:10" s="1" customFormat="1" ht="11.25" customHeight="1" x14ac:dyDescent="0.2">
      <c r="A51" s="62" t="s">
        <v>88</v>
      </c>
      <c r="B51" s="62"/>
      <c r="C51" s="62"/>
      <c r="D51" s="62"/>
      <c r="E51" s="17" t="s">
        <v>89</v>
      </c>
      <c r="F51" s="18"/>
      <c r="G51" s="63" t="s">
        <v>26</v>
      </c>
      <c r="H51" s="63"/>
      <c r="I51" s="63"/>
      <c r="J51" s="63"/>
    </row>
    <row r="52" spans="1:10" s="1" customFormat="1" ht="13.35" customHeight="1" x14ac:dyDescent="0.2">
      <c r="A52" s="64" t="s">
        <v>40</v>
      </c>
      <c r="B52" s="64"/>
      <c r="C52" s="64"/>
      <c r="D52" s="64"/>
      <c r="E52" s="17"/>
      <c r="F52" s="19"/>
      <c r="G52" s="67">
        <v>14</v>
      </c>
      <c r="H52" s="67"/>
      <c r="I52" s="67"/>
      <c r="J52" s="67"/>
    </row>
    <row r="53" spans="1:10" s="1" customFormat="1" ht="11.25" customHeight="1" x14ac:dyDescent="0.2">
      <c r="A53" s="52" t="s">
        <v>41</v>
      </c>
      <c r="B53" s="52"/>
      <c r="C53" s="52"/>
      <c r="D53" s="52"/>
      <c r="E53" s="12" t="s">
        <v>90</v>
      </c>
      <c r="F53" s="21"/>
      <c r="G53" s="60"/>
      <c r="H53" s="60"/>
      <c r="I53" s="60"/>
      <c r="J53" s="60"/>
    </row>
    <row r="54" spans="1:10" s="1" customFormat="1" ht="11.25" customHeight="1" x14ac:dyDescent="0.2">
      <c r="A54" s="52" t="s">
        <v>91</v>
      </c>
      <c r="B54" s="52"/>
      <c r="C54" s="52"/>
      <c r="D54" s="52"/>
      <c r="E54" s="12" t="s">
        <v>92</v>
      </c>
      <c r="F54" s="13"/>
      <c r="G54" s="53"/>
      <c r="H54" s="53"/>
      <c r="I54" s="53"/>
      <c r="J54" s="53"/>
    </row>
    <row r="55" spans="1:10" s="1" customFormat="1" ht="22.5" customHeight="1" x14ac:dyDescent="0.2">
      <c r="A55" s="52" t="s">
        <v>93</v>
      </c>
      <c r="B55" s="52"/>
      <c r="C55" s="52"/>
      <c r="D55" s="52"/>
      <c r="E55" s="12" t="s">
        <v>94</v>
      </c>
      <c r="F55" s="13"/>
      <c r="G55" s="55" t="s">
        <v>26</v>
      </c>
      <c r="H55" s="55"/>
      <c r="I55" s="55"/>
      <c r="J55" s="55"/>
    </row>
    <row r="56" spans="1:10" s="26" customFormat="1" ht="11.25" customHeight="1" x14ac:dyDescent="0.2">
      <c r="A56" s="56" t="s">
        <v>95</v>
      </c>
      <c r="B56" s="56"/>
      <c r="C56" s="56"/>
      <c r="D56" s="56"/>
      <c r="E56" s="17" t="s">
        <v>96</v>
      </c>
      <c r="F56" s="18"/>
      <c r="G56" s="63" t="s">
        <v>26</v>
      </c>
      <c r="H56" s="63"/>
      <c r="I56" s="63"/>
      <c r="J56" s="63"/>
    </row>
    <row r="57" spans="1:10" s="1" customFormat="1" ht="13.35" customHeight="1" x14ac:dyDescent="0.2">
      <c r="A57" s="64" t="s">
        <v>40</v>
      </c>
      <c r="B57" s="64"/>
      <c r="C57" s="64"/>
      <c r="D57" s="64"/>
      <c r="E57" s="17"/>
      <c r="F57" s="19"/>
      <c r="G57" s="59"/>
      <c r="H57" s="59"/>
      <c r="I57" s="59"/>
      <c r="J57" s="59"/>
    </row>
    <row r="58" spans="1:10" s="1" customFormat="1" ht="11.25" customHeight="1" x14ac:dyDescent="0.2">
      <c r="A58" s="52" t="s">
        <v>41</v>
      </c>
      <c r="B58" s="52"/>
      <c r="C58" s="52"/>
      <c r="D58" s="52"/>
      <c r="E58" s="12" t="s">
        <v>97</v>
      </c>
      <c r="F58" s="20">
        <f>SUM(F42+F45-F49)</f>
        <v>-157.59999999999977</v>
      </c>
      <c r="G58" s="68">
        <v>11.6</v>
      </c>
      <c r="H58" s="68"/>
      <c r="I58" s="68"/>
      <c r="J58" s="68"/>
    </row>
    <row r="59" spans="1:10" s="1" customFormat="1" ht="4.5" customHeight="1" x14ac:dyDescent="0.2"/>
    <row r="60" spans="1:10" s="1" customFormat="1" ht="11.25" customHeight="1" x14ac:dyDescent="0.2">
      <c r="A60" s="49" t="s">
        <v>98</v>
      </c>
      <c r="B60" s="49"/>
      <c r="C60" s="49"/>
      <c r="D60" s="49"/>
      <c r="E60" s="49"/>
      <c r="F60" s="49"/>
      <c r="G60" s="49"/>
      <c r="H60" s="49"/>
    </row>
    <row r="61" spans="1:10" s="1" customFormat="1" ht="24" customHeight="1" x14ac:dyDescent="0.2">
      <c r="A61" s="50" t="s">
        <v>12</v>
      </c>
      <c r="B61" s="50"/>
      <c r="C61" s="50"/>
      <c r="D61" s="50"/>
      <c r="E61" s="10" t="s">
        <v>13</v>
      </c>
      <c r="F61" s="10" t="s">
        <v>14</v>
      </c>
      <c r="G61" s="51" t="s">
        <v>15</v>
      </c>
      <c r="H61" s="51"/>
      <c r="I61" s="51"/>
      <c r="J61" s="51"/>
    </row>
    <row r="62" spans="1:10" s="1" customFormat="1" ht="12.75" customHeight="1" x14ac:dyDescent="0.2">
      <c r="A62" s="48" t="s">
        <v>16</v>
      </c>
      <c r="B62" s="48"/>
      <c r="C62" s="48"/>
      <c r="D62" s="48"/>
      <c r="E62" s="11" t="s">
        <v>17</v>
      </c>
      <c r="F62" s="9" t="s">
        <v>18</v>
      </c>
      <c r="G62" s="48" t="s">
        <v>19</v>
      </c>
      <c r="H62" s="48"/>
      <c r="I62" s="48"/>
      <c r="J62" s="48"/>
    </row>
    <row r="63" spans="1:10" s="1" customFormat="1" ht="11.25" customHeight="1" x14ac:dyDescent="0.2">
      <c r="A63" s="52" t="s">
        <v>99</v>
      </c>
      <c r="B63" s="52"/>
      <c r="C63" s="52"/>
      <c r="D63" s="52"/>
      <c r="E63" s="22" t="s">
        <v>100</v>
      </c>
      <c r="F63" s="27" t="s">
        <v>26</v>
      </c>
      <c r="G63" s="69" t="s">
        <v>26</v>
      </c>
      <c r="H63" s="69"/>
      <c r="I63" s="69"/>
      <c r="J63" s="69"/>
    </row>
    <row r="64" spans="1:10" s="1" customFormat="1" ht="11.25" customHeight="1" x14ac:dyDescent="0.2">
      <c r="A64" s="52" t="s">
        <v>101</v>
      </c>
      <c r="B64" s="52"/>
      <c r="C64" s="52"/>
      <c r="D64" s="52"/>
      <c r="E64" s="22" t="s">
        <v>102</v>
      </c>
      <c r="F64" s="27" t="s">
        <v>26</v>
      </c>
      <c r="G64" s="69" t="s">
        <v>26</v>
      </c>
      <c r="H64" s="69"/>
      <c r="I64" s="69"/>
      <c r="J64" s="69"/>
    </row>
    <row r="65" spans="1:10" s="1" customFormat="1" ht="11.25" customHeight="1" x14ac:dyDescent="0.2">
      <c r="A65" s="52" t="s">
        <v>103</v>
      </c>
      <c r="B65" s="52"/>
      <c r="C65" s="52"/>
      <c r="D65" s="52"/>
      <c r="E65" s="22" t="s">
        <v>104</v>
      </c>
      <c r="F65" s="27" t="s">
        <v>26</v>
      </c>
      <c r="G65" s="69" t="s">
        <v>26</v>
      </c>
      <c r="H65" s="69"/>
      <c r="I65" s="69"/>
      <c r="J65" s="69"/>
    </row>
    <row r="66" spans="1:10" s="1" customFormat="1" ht="22.5" customHeight="1" x14ac:dyDescent="0.2">
      <c r="A66" s="52" t="s">
        <v>105</v>
      </c>
      <c r="B66" s="52"/>
      <c r="C66" s="52"/>
      <c r="D66" s="52"/>
      <c r="E66" s="12" t="s">
        <v>106</v>
      </c>
      <c r="F66" s="27" t="s">
        <v>26</v>
      </c>
      <c r="G66" s="69" t="s">
        <v>26</v>
      </c>
      <c r="H66" s="69"/>
      <c r="I66" s="69"/>
      <c r="J66" s="69"/>
    </row>
    <row r="67" spans="1:10" s="1" customFormat="1" ht="11.25" customHeight="1" x14ac:dyDescent="0.2">
      <c r="A67" s="52" t="s">
        <v>107</v>
      </c>
      <c r="B67" s="52"/>
      <c r="C67" s="52"/>
      <c r="D67" s="52"/>
      <c r="E67" s="22" t="s">
        <v>108</v>
      </c>
      <c r="F67" s="27" t="s">
        <v>26</v>
      </c>
      <c r="G67" s="69" t="s">
        <v>26</v>
      </c>
      <c r="H67" s="69"/>
      <c r="I67" s="69"/>
      <c r="J67" s="69"/>
    </row>
    <row r="68" spans="1:10" s="1" customFormat="1" ht="11.25" customHeight="1" x14ac:dyDescent="0.2">
      <c r="A68" s="70" t="s">
        <v>109</v>
      </c>
      <c r="B68" s="70"/>
      <c r="C68" s="70"/>
      <c r="D68" s="70"/>
      <c r="E68" s="28" t="s">
        <v>110</v>
      </c>
      <c r="F68" s="29" t="s">
        <v>26</v>
      </c>
      <c r="G68" s="71" t="s">
        <v>26</v>
      </c>
      <c r="H68" s="71"/>
      <c r="I68" s="71"/>
      <c r="J68" s="71"/>
    </row>
    <row r="69" spans="1:10" s="1" customFormat="1" ht="11.25" customHeight="1" x14ac:dyDescent="0.2">
      <c r="A69" s="52" t="s">
        <v>111</v>
      </c>
      <c r="B69" s="52"/>
      <c r="C69" s="52"/>
      <c r="D69" s="52"/>
      <c r="E69" s="22" t="s">
        <v>112</v>
      </c>
      <c r="F69" s="27" t="s">
        <v>29</v>
      </c>
      <c r="G69" s="69" t="s">
        <v>29</v>
      </c>
      <c r="H69" s="69"/>
      <c r="I69" s="69"/>
      <c r="J69" s="69"/>
    </row>
    <row r="70" spans="1:10" s="1" customFormat="1" ht="11.25" customHeight="1" x14ac:dyDescent="0.2">
      <c r="A70" s="70" t="s">
        <v>113</v>
      </c>
      <c r="B70" s="70"/>
      <c r="C70" s="70"/>
      <c r="D70" s="70"/>
      <c r="E70" s="28" t="s">
        <v>114</v>
      </c>
      <c r="F70" s="29" t="s">
        <v>26</v>
      </c>
      <c r="G70" s="71" t="s">
        <v>26</v>
      </c>
      <c r="H70" s="71"/>
      <c r="I70" s="71"/>
      <c r="J70" s="71"/>
    </row>
    <row r="71" spans="1:10" s="1" customFormat="1" ht="13.35" customHeight="1" x14ac:dyDescent="0.2">
      <c r="A71" s="72" t="s">
        <v>115</v>
      </c>
      <c r="B71" s="72"/>
      <c r="C71" s="72"/>
      <c r="D71" s="72"/>
      <c r="E71" s="28" t="s">
        <v>116</v>
      </c>
      <c r="F71" s="30"/>
      <c r="G71" s="60"/>
      <c r="H71" s="60"/>
      <c r="I71" s="60"/>
      <c r="J71" s="60"/>
    </row>
    <row r="72" spans="1:10" s="1" customFormat="1" ht="8.25" customHeight="1" x14ac:dyDescent="0.2"/>
    <row r="73" spans="1:10" s="1" customFormat="1" ht="11.25" customHeight="1" x14ac:dyDescent="0.2">
      <c r="A73" s="49" t="s">
        <v>117</v>
      </c>
      <c r="B73" s="49"/>
      <c r="C73" s="49"/>
      <c r="D73" s="49"/>
      <c r="E73" s="49"/>
      <c r="F73" s="49"/>
      <c r="G73" s="49"/>
      <c r="H73" s="49"/>
    </row>
    <row r="74" spans="1:10" s="1" customFormat="1" ht="24" customHeight="1" x14ac:dyDescent="0.2">
      <c r="A74" s="50" t="s">
        <v>118</v>
      </c>
      <c r="B74" s="50"/>
      <c r="C74" s="50"/>
      <c r="D74" s="50"/>
      <c r="E74" s="10" t="s">
        <v>13</v>
      </c>
      <c r="F74" s="10" t="s">
        <v>14</v>
      </c>
      <c r="G74" s="51" t="s">
        <v>15</v>
      </c>
      <c r="H74" s="51"/>
      <c r="I74" s="51"/>
      <c r="J74" s="51"/>
    </row>
    <row r="75" spans="1:10" s="1" customFormat="1" ht="12.75" customHeight="1" x14ac:dyDescent="0.2">
      <c r="A75" s="48" t="s">
        <v>16</v>
      </c>
      <c r="B75" s="48"/>
      <c r="C75" s="48"/>
      <c r="D75" s="48"/>
      <c r="E75" s="11" t="s">
        <v>17</v>
      </c>
      <c r="F75" s="9"/>
      <c r="G75" s="44"/>
      <c r="H75" s="44"/>
      <c r="I75" s="44"/>
      <c r="J75" s="44"/>
    </row>
    <row r="76" spans="1:10" s="1" customFormat="1" ht="11.25" customHeight="1" x14ac:dyDescent="0.2">
      <c r="A76" s="52" t="s">
        <v>119</v>
      </c>
      <c r="B76" s="52"/>
      <c r="C76" s="52"/>
      <c r="D76" s="52"/>
      <c r="E76" s="22" t="s">
        <v>120</v>
      </c>
      <c r="F76" s="13">
        <v>1419.3</v>
      </c>
      <c r="G76" s="13"/>
      <c r="H76" s="13">
        <v>829</v>
      </c>
      <c r="I76" s="13"/>
      <c r="J76" s="13"/>
    </row>
    <row r="77" spans="1:10" s="1" customFormat="1" ht="11.25" customHeight="1" x14ac:dyDescent="0.2">
      <c r="A77" s="52" t="s">
        <v>121</v>
      </c>
      <c r="B77" s="52"/>
      <c r="C77" s="52"/>
      <c r="D77" s="52"/>
      <c r="E77" s="22" t="s">
        <v>122</v>
      </c>
      <c r="F77" s="13">
        <v>761.7</v>
      </c>
      <c r="G77" s="13"/>
      <c r="H77" s="13">
        <v>416</v>
      </c>
      <c r="I77" s="13"/>
      <c r="J77" s="13"/>
    </row>
    <row r="78" spans="1:10" s="1" customFormat="1" ht="11.25" customHeight="1" x14ac:dyDescent="0.2">
      <c r="A78" s="52" t="s">
        <v>123</v>
      </c>
      <c r="B78" s="52"/>
      <c r="C78" s="52"/>
      <c r="D78" s="52"/>
      <c r="E78" s="22" t="s">
        <v>124</v>
      </c>
      <c r="F78" s="13">
        <v>137.19999999999999</v>
      </c>
      <c r="G78" s="13"/>
      <c r="H78" s="13">
        <v>117</v>
      </c>
      <c r="I78" s="13"/>
      <c r="J78" s="13"/>
    </row>
    <row r="79" spans="1:10" s="1" customFormat="1" ht="11.25" customHeight="1" x14ac:dyDescent="0.2">
      <c r="A79" s="52" t="s">
        <v>125</v>
      </c>
      <c r="B79" s="52"/>
      <c r="C79" s="52"/>
      <c r="D79" s="52"/>
      <c r="E79" s="22" t="s">
        <v>126</v>
      </c>
      <c r="F79" s="13">
        <v>1245.5999999999999</v>
      </c>
      <c r="G79" s="13"/>
      <c r="H79" s="13">
        <v>801</v>
      </c>
      <c r="I79" s="13"/>
      <c r="J79" s="13"/>
    </row>
    <row r="80" spans="1:10" s="1" customFormat="1" ht="11.25" customHeight="1" x14ac:dyDescent="0.2">
      <c r="A80" s="52" t="s">
        <v>63</v>
      </c>
      <c r="B80" s="52"/>
      <c r="C80" s="52"/>
      <c r="D80" s="52"/>
      <c r="E80" s="22" t="s">
        <v>127</v>
      </c>
      <c r="F80" s="13"/>
      <c r="G80" s="13"/>
      <c r="H80" s="13"/>
      <c r="I80" s="13"/>
      <c r="J80" s="13"/>
    </row>
    <row r="81" spans="1:12" s="1" customFormat="1" ht="13.35" customHeight="1" x14ac:dyDescent="0.2">
      <c r="A81" s="72" t="s">
        <v>128</v>
      </c>
      <c r="B81" s="72"/>
      <c r="C81" s="72"/>
      <c r="D81" s="72"/>
      <c r="E81" s="28" t="s">
        <v>129</v>
      </c>
      <c r="F81" s="21">
        <f>SUM(F76:F80)</f>
        <v>3563.7999999999997</v>
      </c>
      <c r="G81" s="73">
        <f>SUM(H76:H80)</f>
        <v>2163</v>
      </c>
      <c r="H81" s="73"/>
      <c r="I81" s="73"/>
      <c r="J81" s="73"/>
    </row>
    <row r="82" spans="1:12" s="1" customFormat="1" ht="5.25" customHeight="1" x14ac:dyDescent="0.2"/>
    <row r="83" spans="1:12" s="1" customFormat="1" ht="11.25" customHeight="1" x14ac:dyDescent="0.2">
      <c r="A83" s="49" t="s">
        <v>130</v>
      </c>
      <c r="B83" s="49"/>
      <c r="C83" s="49"/>
      <c r="D83" s="49"/>
      <c r="E83" s="49"/>
      <c r="F83" s="49"/>
      <c r="G83" s="49"/>
      <c r="H83" s="49"/>
    </row>
    <row r="84" spans="1:12" s="1" customFormat="1" ht="24" customHeight="1" x14ac:dyDescent="0.2">
      <c r="A84" s="50" t="s">
        <v>131</v>
      </c>
      <c r="B84" s="50"/>
      <c r="C84" s="50"/>
      <c r="D84" s="50"/>
      <c r="E84" s="10" t="s">
        <v>13</v>
      </c>
      <c r="F84" s="10" t="s">
        <v>14</v>
      </c>
      <c r="G84" s="51" t="s">
        <v>15</v>
      </c>
      <c r="H84" s="51"/>
      <c r="I84" s="51"/>
      <c r="J84" s="51"/>
    </row>
    <row r="85" spans="1:12" s="1" customFormat="1" ht="12.75" customHeight="1" x14ac:dyDescent="0.2">
      <c r="A85" s="48" t="s">
        <v>16</v>
      </c>
      <c r="B85" s="48"/>
      <c r="C85" s="48"/>
      <c r="D85" s="48"/>
      <c r="E85" s="11" t="s">
        <v>17</v>
      </c>
      <c r="F85" s="9" t="s">
        <v>18</v>
      </c>
      <c r="G85" s="48" t="s">
        <v>19</v>
      </c>
      <c r="H85" s="48"/>
      <c r="I85" s="48"/>
      <c r="J85" s="48"/>
    </row>
    <row r="86" spans="1:12" s="1" customFormat="1" ht="11.25" customHeight="1" x14ac:dyDescent="0.2">
      <c r="A86" s="52" t="s">
        <v>132</v>
      </c>
      <c r="B86" s="52"/>
      <c r="C86" s="52"/>
      <c r="D86" s="52"/>
      <c r="E86" s="12" t="s">
        <v>133</v>
      </c>
      <c r="F86" s="27" t="s">
        <v>26</v>
      </c>
      <c r="G86" s="69" t="s">
        <v>26</v>
      </c>
      <c r="H86" s="69"/>
      <c r="I86" s="69"/>
      <c r="J86" s="69"/>
    </row>
    <row r="87" spans="1:12" s="1" customFormat="1" ht="11.25" customHeight="1" x14ac:dyDescent="0.2">
      <c r="A87" s="52" t="s">
        <v>134</v>
      </c>
      <c r="B87" s="52"/>
      <c r="C87" s="52"/>
      <c r="D87" s="52"/>
      <c r="E87" s="12" t="s">
        <v>135</v>
      </c>
      <c r="F87" s="27" t="s">
        <v>26</v>
      </c>
      <c r="G87" s="69" t="s">
        <v>26</v>
      </c>
      <c r="H87" s="69"/>
      <c r="I87" s="69"/>
      <c r="J87" s="69"/>
    </row>
    <row r="88" spans="1:12" s="1" customFormat="1" ht="11.25" customHeight="1" x14ac:dyDescent="0.2">
      <c r="A88" s="52" t="s">
        <v>136</v>
      </c>
      <c r="B88" s="52"/>
      <c r="C88" s="52"/>
      <c r="D88" s="52"/>
      <c r="E88" s="12" t="s">
        <v>137</v>
      </c>
      <c r="F88" s="27" t="s">
        <v>26</v>
      </c>
      <c r="G88" s="69" t="s">
        <v>26</v>
      </c>
      <c r="H88" s="69"/>
      <c r="I88" s="69"/>
      <c r="J88" s="69"/>
    </row>
    <row r="89" spans="1:12" s="1" customFormat="1" ht="11.25" customHeight="1" x14ac:dyDescent="0.2">
      <c r="A89" s="52" t="s">
        <v>138</v>
      </c>
      <c r="B89" s="52"/>
      <c r="C89" s="52"/>
      <c r="D89" s="52"/>
      <c r="E89" s="12" t="s">
        <v>139</v>
      </c>
      <c r="F89" s="27" t="s">
        <v>26</v>
      </c>
      <c r="G89" s="69" t="s">
        <v>26</v>
      </c>
      <c r="H89" s="69"/>
      <c r="I89" s="69"/>
      <c r="J89" s="69"/>
    </row>
    <row r="90" spans="1:12" s="1" customFormat="1" ht="11.25" customHeight="1" x14ac:dyDescent="0.2">
      <c r="A90" s="52" t="s">
        <v>140</v>
      </c>
      <c r="B90" s="52"/>
      <c r="C90" s="52"/>
      <c r="D90" s="52"/>
      <c r="E90" s="12" t="s">
        <v>141</v>
      </c>
      <c r="F90" s="27" t="s">
        <v>26</v>
      </c>
      <c r="G90" s="69" t="s">
        <v>26</v>
      </c>
      <c r="H90" s="69"/>
      <c r="I90" s="69"/>
      <c r="J90" s="69"/>
    </row>
    <row r="91" spans="1:12" s="1" customFormat="1" ht="9" customHeight="1" x14ac:dyDescent="0.2"/>
    <row r="92" spans="1:12" s="1" customFormat="1" ht="14.65" customHeight="1" x14ac:dyDescent="0.2">
      <c r="A92" s="31" t="s">
        <v>142</v>
      </c>
      <c r="B92" s="32"/>
      <c r="C92" s="33"/>
      <c r="D92" s="34"/>
      <c r="E92" s="74" t="s">
        <v>143</v>
      </c>
      <c r="F92" s="74"/>
      <c r="G92" s="74"/>
      <c r="H92" s="74"/>
      <c r="I92" s="33"/>
      <c r="J92" s="31" t="s">
        <v>144</v>
      </c>
      <c r="K92" s="32"/>
      <c r="L92" s="32"/>
    </row>
    <row r="93" spans="1:12" s="1" customFormat="1" ht="10.5" customHeight="1" x14ac:dyDescent="0.2">
      <c r="A93" s="32"/>
      <c r="B93" s="35"/>
      <c r="C93" s="75" t="s">
        <v>145</v>
      </c>
      <c r="D93" s="75"/>
      <c r="E93" s="75"/>
      <c r="F93" s="75"/>
      <c r="G93" s="75"/>
      <c r="H93" s="75"/>
      <c r="I93" s="33"/>
      <c r="J93" s="32"/>
      <c r="K93" s="32"/>
      <c r="L93" s="32"/>
    </row>
    <row r="94" spans="1:12" s="1" customFormat="1" ht="14.65" customHeight="1" x14ac:dyDescent="0.2">
      <c r="A94" s="31" t="s">
        <v>146</v>
      </c>
      <c r="B94" s="35"/>
      <c r="C94" s="36"/>
      <c r="D94" s="37"/>
      <c r="E94" s="76" t="s">
        <v>147</v>
      </c>
      <c r="F94" s="76"/>
      <c r="G94" s="38"/>
      <c r="H94" s="38"/>
      <c r="I94" s="33"/>
      <c r="J94" s="77"/>
      <c r="K94" s="77"/>
      <c r="L94" s="77"/>
    </row>
    <row r="95" spans="1:12" s="1" customFormat="1" ht="12.75" customHeight="1" x14ac:dyDescent="0.2">
      <c r="A95" s="39"/>
      <c r="B95" s="39"/>
      <c r="C95" s="40"/>
      <c r="D95" s="40" t="s">
        <v>148</v>
      </c>
      <c r="E95" s="78"/>
      <c r="F95" s="78"/>
      <c r="G95" s="40"/>
      <c r="H95" s="40"/>
    </row>
  </sheetData>
  <mergeCells count="158">
    <mergeCell ref="E92:H92"/>
    <mergeCell ref="C93:H93"/>
    <mergeCell ref="E94:F94"/>
    <mergeCell ref="J94:L94"/>
    <mergeCell ref="E95:F95"/>
    <mergeCell ref="A88:D88"/>
    <mergeCell ref="G88:J88"/>
    <mergeCell ref="A89:D89"/>
    <mergeCell ref="G89:J89"/>
    <mergeCell ref="A90:D90"/>
    <mergeCell ref="G90:J90"/>
    <mergeCell ref="A85:D85"/>
    <mergeCell ref="G85:J85"/>
    <mergeCell ref="A86:D86"/>
    <mergeCell ref="G86:J86"/>
    <mergeCell ref="A87:D87"/>
    <mergeCell ref="G87:J87"/>
    <mergeCell ref="A80:D80"/>
    <mergeCell ref="A81:D81"/>
    <mergeCell ref="G81:J81"/>
    <mergeCell ref="A83:H83"/>
    <mergeCell ref="A84:D84"/>
    <mergeCell ref="G84:J84"/>
    <mergeCell ref="A75:D75"/>
    <mergeCell ref="G75:J75"/>
    <mergeCell ref="A76:D76"/>
    <mergeCell ref="A77:D77"/>
    <mergeCell ref="A78:D78"/>
    <mergeCell ref="A79:D79"/>
    <mergeCell ref="A70:D70"/>
    <mergeCell ref="G70:J70"/>
    <mergeCell ref="A71:D71"/>
    <mergeCell ref="G71:J71"/>
    <mergeCell ref="A73:H73"/>
    <mergeCell ref="A74:D74"/>
    <mergeCell ref="G74:J74"/>
    <mergeCell ref="A67:D67"/>
    <mergeCell ref="G67:J67"/>
    <mergeCell ref="A68:D68"/>
    <mergeCell ref="G68:J68"/>
    <mergeCell ref="A69:D69"/>
    <mergeCell ref="G69:J69"/>
    <mergeCell ref="A64:D64"/>
    <mergeCell ref="G64:J64"/>
    <mergeCell ref="A65:D65"/>
    <mergeCell ref="G65:J65"/>
    <mergeCell ref="A66:D66"/>
    <mergeCell ref="G66:J66"/>
    <mergeCell ref="A60:H60"/>
    <mergeCell ref="A61:D61"/>
    <mergeCell ref="G61:J61"/>
    <mergeCell ref="A62:D62"/>
    <mergeCell ref="G62:J62"/>
    <mergeCell ref="A63:D63"/>
    <mergeCell ref="G63:J63"/>
    <mergeCell ref="A56:D56"/>
    <mergeCell ref="G56:J56"/>
    <mergeCell ref="A57:D57"/>
    <mergeCell ref="G57:J57"/>
    <mergeCell ref="A58:D58"/>
    <mergeCell ref="G58:J58"/>
    <mergeCell ref="A53:D53"/>
    <mergeCell ref="G53:J53"/>
    <mergeCell ref="A54:D54"/>
    <mergeCell ref="G54:J54"/>
    <mergeCell ref="A55:D55"/>
    <mergeCell ref="G55:J55"/>
    <mergeCell ref="A50:D50"/>
    <mergeCell ref="G50:J50"/>
    <mergeCell ref="A51:D51"/>
    <mergeCell ref="G51:J51"/>
    <mergeCell ref="A52:D52"/>
    <mergeCell ref="G52:J52"/>
    <mergeCell ref="A47:D47"/>
    <mergeCell ref="G47:J47"/>
    <mergeCell ref="A48:D48"/>
    <mergeCell ref="G48:J48"/>
    <mergeCell ref="A49:D49"/>
    <mergeCell ref="G49:J49"/>
    <mergeCell ref="A44:D44"/>
    <mergeCell ref="G44:J44"/>
    <mergeCell ref="A45:D45"/>
    <mergeCell ref="G45:J45"/>
    <mergeCell ref="A46:D46"/>
    <mergeCell ref="G46:J46"/>
    <mergeCell ref="A41:D41"/>
    <mergeCell ref="G41:J41"/>
    <mergeCell ref="A42:D42"/>
    <mergeCell ref="G42:J42"/>
    <mergeCell ref="A43:D43"/>
    <mergeCell ref="G43:J43"/>
    <mergeCell ref="A38:D38"/>
    <mergeCell ref="G38:J38"/>
    <mergeCell ref="A39:D39"/>
    <mergeCell ref="G39:J39"/>
    <mergeCell ref="A40:D40"/>
    <mergeCell ref="G40:J40"/>
    <mergeCell ref="A35:D35"/>
    <mergeCell ref="G35:J35"/>
    <mergeCell ref="A36:D36"/>
    <mergeCell ref="G36:J36"/>
    <mergeCell ref="A37:D37"/>
    <mergeCell ref="G37:J37"/>
    <mergeCell ref="A32:D32"/>
    <mergeCell ref="G32:J32"/>
    <mergeCell ref="A33:D33"/>
    <mergeCell ref="G33:J33"/>
    <mergeCell ref="A34:D34"/>
    <mergeCell ref="G34:J34"/>
    <mergeCell ref="A29:D29"/>
    <mergeCell ref="G29:J29"/>
    <mergeCell ref="A30:D30"/>
    <mergeCell ref="G30:J30"/>
    <mergeCell ref="A31:D31"/>
    <mergeCell ref="G31:J31"/>
    <mergeCell ref="A26:D26"/>
    <mergeCell ref="G26:J26"/>
    <mergeCell ref="A27:D27"/>
    <mergeCell ref="G27:J27"/>
    <mergeCell ref="A28:D28"/>
    <mergeCell ref="G28:J28"/>
    <mergeCell ref="A23:D23"/>
    <mergeCell ref="G23:J23"/>
    <mergeCell ref="A24:D24"/>
    <mergeCell ref="G24:J24"/>
    <mergeCell ref="A25:D25"/>
    <mergeCell ref="G25:J25"/>
    <mergeCell ref="A20:D20"/>
    <mergeCell ref="G20:J20"/>
    <mergeCell ref="A21:D21"/>
    <mergeCell ref="G21:J21"/>
    <mergeCell ref="A22:D22"/>
    <mergeCell ref="G22:J22"/>
    <mergeCell ref="A17:D17"/>
    <mergeCell ref="G17:J17"/>
    <mergeCell ref="A18:D18"/>
    <mergeCell ref="G18:J18"/>
    <mergeCell ref="A19:D19"/>
    <mergeCell ref="G19:J19"/>
    <mergeCell ref="A13:H13"/>
    <mergeCell ref="A14:D14"/>
    <mergeCell ref="G14:J14"/>
    <mergeCell ref="A15:D15"/>
    <mergeCell ref="G15:J15"/>
    <mergeCell ref="A16:D16"/>
    <mergeCell ref="G16:J16"/>
    <mergeCell ref="C8:F8"/>
    <mergeCell ref="H8:J8"/>
    <mergeCell ref="C9:F9"/>
    <mergeCell ref="A10:J10"/>
    <mergeCell ref="A11:J11"/>
    <mergeCell ref="H12:J12"/>
    <mergeCell ref="G1:J1"/>
    <mergeCell ref="G2:J2"/>
    <mergeCell ref="G3:J3"/>
    <mergeCell ref="G4:J4"/>
    <mergeCell ref="G5:J5"/>
    <mergeCell ref="H6:J6"/>
  </mergeCells>
  <pageMargins left="0.74803149606299213" right="0.74803149606299213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Denis</cp:lastModifiedBy>
  <cp:lastPrinted>2022-10-28T08:54:40Z</cp:lastPrinted>
  <dcterms:created xsi:type="dcterms:W3CDTF">2022-10-28T06:44:46Z</dcterms:created>
  <dcterms:modified xsi:type="dcterms:W3CDTF">2023-01-16T13:37:01Z</dcterms:modified>
</cp:coreProperties>
</file>