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1р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C11" i="1"/>
  <c r="C32" i="1" l="1"/>
  <c r="C28" i="1"/>
</calcChain>
</file>

<file path=xl/sharedStrings.xml><?xml version="1.0" encoding="utf-8"?>
<sst xmlns="http://schemas.openxmlformats.org/spreadsheetml/2006/main" count="19" uniqueCount="19">
  <si>
    <t>Амортизація</t>
  </si>
  <si>
    <t>EBITDA ( чистий прибуток)</t>
  </si>
  <si>
    <t>Поставлено ОЗ та НА ( рахунки 15)</t>
  </si>
  <si>
    <t>Залишок грошей</t>
  </si>
  <si>
    <t xml:space="preserve">Дебіторська заборгованість за товари, роботи, послуги </t>
  </si>
  <si>
    <t>Поточні зобов'язання ( усі поточні  зобов'язання згідно балансу підприємства)</t>
  </si>
  <si>
    <t>Сума власного капіталу ( з урахуванням прибутку\збитку, що утворився з початку поточного року)</t>
  </si>
  <si>
    <t>Усі оборотні активи ( розділ ІІ Балансу підприємства)</t>
  </si>
  <si>
    <t>Балансовый итог капитала</t>
  </si>
  <si>
    <t>Расходы будущих периодов ( сч 39 )</t>
  </si>
  <si>
    <t>Коефіцієнт покриття (  без расходов будущих периодов ( сч 39) в сумме оборотных активов)</t>
  </si>
  <si>
    <t>Коефіцієнт швидкої ліквідності</t>
  </si>
  <si>
    <t>коэффициент автономии ( собственный капитал/ балансовый итог капитала)</t>
  </si>
  <si>
    <t>Чистий фінансовий результат:прибуток/збиток (грн)</t>
  </si>
  <si>
    <t>Рентабельність власного капіталу</t>
  </si>
  <si>
    <t xml:space="preserve"> Основні показники ММКП "РБУ" за 2021р.</t>
  </si>
  <si>
    <t>На кінець звітнього періоду</t>
  </si>
  <si>
    <t xml:space="preserve">Середньооблікова чисельність штатних працівників </t>
  </si>
  <si>
    <t xml:space="preserve">Середня заробітна плата штатних працівників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</si>
</sst>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00"/>
    <numFmt numFmtId="166" formatCode="#,##0\ _₴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8"/>
      <name val="Arial Cyr"/>
      <charset val="204"/>
    </font>
    <font>
      <b/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vertical="top"/>
    </xf>
  </cellStyleXfs>
  <cellXfs count="17">
    <xf numFmtId="0" fontId="0" fillId="0" borderId="0" xfId="0"/>
    <xf numFmtId="0" fontId="4" fillId="2" borderId="1" xfId="2" applyNumberFormat="1" applyFont="1" applyFill="1" applyBorder="1" applyAlignment="1" applyProtection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/>
    </xf>
    <xf numFmtId="0" fontId="4" fillId="5" borderId="1" xfId="2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166" fontId="2" fillId="4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166" fontId="2" fillId="3" borderId="1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wrapText="1"/>
    </xf>
    <xf numFmtId="165" fontId="5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0" fontId="6" fillId="5" borderId="1" xfId="0" applyFont="1" applyFill="1" applyBorder="1" applyAlignment="1">
      <alignment wrapText="1"/>
    </xf>
    <xf numFmtId="0" fontId="0" fillId="5" borderId="0" xfId="0" applyFill="1" applyAlignment="1">
      <alignment horizontal="center" vertical="center"/>
    </xf>
    <xf numFmtId="1" fontId="2" fillId="5" borderId="1" xfId="0" applyNumberFormat="1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</cellXfs>
  <cellStyles count="3">
    <cellStyle name="Обычный" xfId="0" builtinId="0"/>
    <cellStyle name="Обычный_план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44"/>
  <sheetViews>
    <sheetView tabSelected="1" topLeftCell="A7" workbookViewId="0">
      <selection activeCell="B19" sqref="B19"/>
    </sheetView>
  </sheetViews>
  <sheetFormatPr defaultRowHeight="15" x14ac:dyDescent="0.25"/>
  <cols>
    <col min="2" max="2" width="55.7109375" customWidth="1"/>
    <col min="3" max="3" width="46.28515625" customWidth="1"/>
  </cols>
  <sheetData>
    <row r="1" spans="2:3" ht="21" x14ac:dyDescent="0.35">
      <c r="B1" s="7" t="s">
        <v>15</v>
      </c>
    </row>
    <row r="2" spans="2:3" ht="15.75" thickBot="1" x14ac:dyDescent="0.3"/>
    <row r="3" spans="2:3" ht="30.75" thickBot="1" x14ac:dyDescent="0.3">
      <c r="B3" s="1" t="s">
        <v>13</v>
      </c>
      <c r="C3" s="6">
        <v>1351969</v>
      </c>
    </row>
    <row r="4" spans="2:3" ht="15.75" thickBot="1" x14ac:dyDescent="0.3"/>
    <row r="5" spans="2:3" ht="15.75" thickBot="1" x14ac:dyDescent="0.3">
      <c r="B5" s="1" t="s">
        <v>14</v>
      </c>
      <c r="C5" s="3">
        <v>8.0000000000000002E-3</v>
      </c>
    </row>
    <row r="8" spans="2:3" ht="15.75" thickBot="1" x14ac:dyDescent="0.3"/>
    <row r="9" spans="2:3" ht="15.75" thickBot="1" x14ac:dyDescent="0.3">
      <c r="B9" s="1" t="s">
        <v>0</v>
      </c>
      <c r="C9" s="6">
        <v>1149872</v>
      </c>
    </row>
    <row r="10" spans="2:3" ht="15.75" thickBot="1" x14ac:dyDescent="0.3"/>
    <row r="11" spans="2:3" ht="15.75" thickBot="1" x14ac:dyDescent="0.3">
      <c r="B11" s="1" t="s">
        <v>1</v>
      </c>
      <c r="C11" s="6">
        <f>C9+C3</f>
        <v>2501841</v>
      </c>
    </row>
    <row r="12" spans="2:3" ht="15.75" thickBot="1" x14ac:dyDescent="0.3"/>
    <row r="13" spans="2:3" ht="15.75" thickBot="1" x14ac:dyDescent="0.3">
      <c r="B13" s="1" t="s">
        <v>2</v>
      </c>
      <c r="C13" s="6">
        <v>28943388</v>
      </c>
    </row>
    <row r="18" spans="2:3" x14ac:dyDescent="0.25">
      <c r="C18" s="5" t="s">
        <v>16</v>
      </c>
    </row>
    <row r="19" spans="2:3" ht="15.75" thickBot="1" x14ac:dyDescent="0.3"/>
    <row r="20" spans="2:3" ht="15.75" thickBot="1" x14ac:dyDescent="0.3">
      <c r="B20" s="1" t="s">
        <v>3</v>
      </c>
      <c r="C20" s="8">
        <v>380786</v>
      </c>
    </row>
    <row r="21" spans="2:3" ht="30.75" thickBot="1" x14ac:dyDescent="0.3">
      <c r="B21" s="1" t="s">
        <v>4</v>
      </c>
      <c r="C21" s="8">
        <v>173244</v>
      </c>
    </row>
    <row r="22" spans="2:3" ht="30.75" thickBot="1" x14ac:dyDescent="0.3">
      <c r="B22" s="1" t="s">
        <v>5</v>
      </c>
      <c r="C22" s="8">
        <v>14775</v>
      </c>
    </row>
    <row r="23" spans="2:3" ht="45.75" thickBot="1" x14ac:dyDescent="0.3">
      <c r="B23" s="1" t="s">
        <v>6</v>
      </c>
      <c r="C23" s="8">
        <v>182237750</v>
      </c>
    </row>
    <row r="24" spans="2:3" ht="30.75" thickBot="1" x14ac:dyDescent="0.3">
      <c r="B24" s="1" t="s">
        <v>7</v>
      </c>
      <c r="C24" s="8">
        <v>7025977</v>
      </c>
    </row>
    <row r="25" spans="2:3" ht="15.75" thickBot="1" x14ac:dyDescent="0.3">
      <c r="B25" s="1" t="s">
        <v>8</v>
      </c>
      <c r="C25" s="8">
        <v>182252525</v>
      </c>
    </row>
    <row r="26" spans="2:3" ht="15.75" thickBot="1" x14ac:dyDescent="0.3">
      <c r="B26" s="1" t="s">
        <v>9</v>
      </c>
      <c r="C26" s="2"/>
    </row>
    <row r="27" spans="2:3" ht="15.75" thickBot="1" x14ac:dyDescent="0.3"/>
    <row r="28" spans="2:3" ht="30.75" thickBot="1" x14ac:dyDescent="0.3">
      <c r="B28" s="9" t="s">
        <v>10</v>
      </c>
      <c r="C28" s="10">
        <f>IF(C22=0,0,(C24-C26)/C22)</f>
        <v>475.53143824027075</v>
      </c>
    </row>
    <row r="29" spans="2:3" ht="15.75" thickBot="1" x14ac:dyDescent="0.3">
      <c r="B29" s="11"/>
      <c r="C29" s="11"/>
    </row>
    <row r="30" spans="2:3" ht="15.75" thickBot="1" x14ac:dyDescent="0.3">
      <c r="B30" s="12" t="s">
        <v>11</v>
      </c>
      <c r="C30" s="10">
        <f>IF(C22=0,0,(C20+C21)/C22)</f>
        <v>37.497800338409476</v>
      </c>
    </row>
    <row r="31" spans="2:3" ht="15.75" thickBot="1" x14ac:dyDescent="0.3">
      <c r="B31" s="11"/>
      <c r="C31" s="11"/>
    </row>
    <row r="32" spans="2:3" ht="30.75" thickBot="1" x14ac:dyDescent="0.3">
      <c r="B32" s="12" t="s">
        <v>12</v>
      </c>
      <c r="C32" s="10">
        <f>IF(C25=0,0,C23/C25)</f>
        <v>0.99991893116432817</v>
      </c>
    </row>
    <row r="33" spans="2:3" x14ac:dyDescent="0.25">
      <c r="B33" s="11"/>
      <c r="C33" s="11"/>
    </row>
    <row r="34" spans="2:3" x14ac:dyDescent="0.25">
      <c r="B34" s="11"/>
      <c r="C34" s="11"/>
    </row>
    <row r="35" spans="2:3" x14ac:dyDescent="0.25">
      <c r="B35" s="11"/>
      <c r="C35" s="11"/>
    </row>
    <row r="36" spans="2:3" x14ac:dyDescent="0.25">
      <c r="B36" s="11"/>
      <c r="C36" s="13"/>
    </row>
    <row r="37" spans="2:3" ht="15.75" thickBot="1" x14ac:dyDescent="0.3">
      <c r="B37" s="11"/>
      <c r="C37" s="13"/>
    </row>
    <row r="38" spans="2:3" ht="30.75" thickBot="1" x14ac:dyDescent="0.3">
      <c r="B38" s="4" t="s">
        <v>17</v>
      </c>
      <c r="C38" s="14">
        <v>127</v>
      </c>
    </row>
    <row r="39" spans="2:3" ht="15.75" thickBot="1" x14ac:dyDescent="0.3">
      <c r="B39" s="11"/>
      <c r="C39" s="15"/>
    </row>
    <row r="40" spans="2:3" ht="15.75" thickBot="1" x14ac:dyDescent="0.3">
      <c r="B40" s="4" t="s">
        <v>18</v>
      </c>
      <c r="C40" s="16">
        <v>19127</v>
      </c>
    </row>
    <row r="41" spans="2:3" x14ac:dyDescent="0.25">
      <c r="B41" s="11"/>
      <c r="C41" s="11"/>
    </row>
    <row r="42" spans="2:3" x14ac:dyDescent="0.25">
      <c r="B42" s="11"/>
      <c r="C42" s="11"/>
    </row>
    <row r="43" spans="2:3" x14ac:dyDescent="0.25">
      <c r="B43" s="11"/>
      <c r="C43" s="11"/>
    </row>
    <row r="44" spans="2:3" x14ac:dyDescent="0.25">
      <c r="B44" s="11"/>
      <c r="C44" s="11"/>
    </row>
  </sheetData>
  <pageMargins left="0.70866141732283472" right="0.70866141732283472" top="0.74803149606299213" bottom="0.74803149606299213" header="0.31496062992125984" footer="0.31496062992125984"/>
  <pageSetup paperSize="9" scale="7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2021р.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2022-09-26T13:44:45Z</dcterms:modified>
</cp:coreProperties>
</file>