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ІV квартал 2019 " sheetId="1" r:id="rId1"/>
  </sheets>
  <definedNames/>
  <calcPr fullCalcOnLoad="1"/>
</workbook>
</file>

<file path=xl/sharedStrings.xml><?xml version="1.0" encoding="utf-8"?>
<sst xmlns="http://schemas.openxmlformats.org/spreadsheetml/2006/main" count="176" uniqueCount="164">
  <si>
    <t>Додаток 1
до Національного положення (стандарту) бухгалтерського обліку 
25 "Спрощена фінансова звітність" (пункт 5 розділу І)</t>
  </si>
  <si>
    <t>Фінансова звітність малого підприємства</t>
  </si>
  <si>
    <t>КОДИ</t>
  </si>
  <si>
    <t>Дата (рік, місяць, число)</t>
  </si>
  <si>
    <t>Підприємство</t>
  </si>
  <si>
    <t>Комунальне некомерційне підприємство "Центр первинної медико-санітарної допомоги Мукачівської міської обєднаної територіальної громади"</t>
  </si>
  <si>
    <t>за ЄДРПОУ</t>
  </si>
  <si>
    <t>40390032</t>
  </si>
  <si>
    <t>Територія</t>
  </si>
  <si>
    <t>Закарпатська область</t>
  </si>
  <si>
    <t>за КОАТУУ</t>
  </si>
  <si>
    <t>2110400000</t>
  </si>
  <si>
    <t>Організаційно-правова
форма господарювання</t>
  </si>
  <si>
    <t>Комунальне підприємство</t>
  </si>
  <si>
    <t>за КОПФГ</t>
  </si>
  <si>
    <t>150</t>
  </si>
  <si>
    <t>Вид економічної діяльності</t>
  </si>
  <si>
    <t>за КВЕД</t>
  </si>
  <si>
    <t>Середня кількість працівників, осіб</t>
  </si>
  <si>
    <t>Одиниця виміру: тис. грн. з одним десятковим знаком</t>
  </si>
  <si>
    <t xml:space="preserve">Адреса, телефон </t>
  </si>
  <si>
    <t xml:space="preserve"> м. Мукачево, вул. Я.Мудрого,48</t>
  </si>
  <si>
    <t>1. Баланс</t>
  </si>
  <si>
    <t>Форма № 1-м</t>
  </si>
  <si>
    <t xml:space="preserve">Код за ДКУД </t>
  </si>
  <si>
    <t>на  31 грудня 2019 р.</t>
  </si>
  <si>
    <t>Актив</t>
  </si>
  <si>
    <t>Код
рядка</t>
  </si>
  <si>
    <t>На початок звітного року</t>
  </si>
  <si>
    <t>На кінець звітного 
періоду</t>
  </si>
  <si>
    <t>2</t>
  </si>
  <si>
    <t>I. Необоротні активи</t>
  </si>
  <si>
    <t>Нематеріальні активи</t>
  </si>
  <si>
    <t>1000</t>
  </si>
  <si>
    <t>-</t>
  </si>
  <si>
    <t>первісна вартість</t>
  </si>
  <si>
    <t>1001</t>
  </si>
  <si>
    <t>накопичена амортизація</t>
  </si>
  <si>
    <t>1002</t>
  </si>
  <si>
    <t>Незавершені капітальні інвестиції</t>
  </si>
  <si>
    <t>1005</t>
  </si>
  <si>
    <t>Основні засоби:</t>
  </si>
  <si>
    <t>1010</t>
  </si>
  <si>
    <t>1011</t>
  </si>
  <si>
    <t>знос</t>
  </si>
  <si>
    <t>1012</t>
  </si>
  <si>
    <t>Довгострокові біологічні активи</t>
  </si>
  <si>
    <t>1020</t>
  </si>
  <si>
    <t>Довгострокові фінансові інвестиції</t>
  </si>
  <si>
    <t>1030</t>
  </si>
  <si>
    <t>Інші необоротні активи</t>
  </si>
  <si>
    <t>1090</t>
  </si>
  <si>
    <t>Усього за розділом I</t>
  </si>
  <si>
    <t>1095</t>
  </si>
  <si>
    <t>II. Оборотні активи</t>
  </si>
  <si>
    <t>Запаси:</t>
  </si>
  <si>
    <t>1100</t>
  </si>
  <si>
    <t>у тому числі готова продукція</t>
  </si>
  <si>
    <t>1103</t>
  </si>
  <si>
    <t>Поточні біологічні активи</t>
  </si>
  <si>
    <t>1110</t>
  </si>
  <si>
    <t>Дебіторська заборгованість за товари, роботи, послуги</t>
  </si>
  <si>
    <t>1125</t>
  </si>
  <si>
    <t>Дебіторська заборгованість за розрахунками з бюджетом</t>
  </si>
  <si>
    <t>1135</t>
  </si>
  <si>
    <t>у тому числі з податку на прибуток</t>
  </si>
  <si>
    <t>1136</t>
  </si>
  <si>
    <t>Інша поточна дебіторська заборгованість</t>
  </si>
  <si>
    <t>1155</t>
  </si>
  <si>
    <t>Поточні фінансові інвестиції</t>
  </si>
  <si>
    <t>1160</t>
  </si>
  <si>
    <t>Гроші та їх еквіваленти</t>
  </si>
  <si>
    <t>1165</t>
  </si>
  <si>
    <t>Витрати майбутніх періодів</t>
  </si>
  <si>
    <t>1170</t>
  </si>
  <si>
    <t>Інші оборотні активи</t>
  </si>
  <si>
    <t>1190</t>
  </si>
  <si>
    <t>Усього за розділом II</t>
  </si>
  <si>
    <t>1195</t>
  </si>
  <si>
    <t>III. Необоротні активи, утримувані для продажу, та 
групи вибуття</t>
  </si>
  <si>
    <t>1200</t>
  </si>
  <si>
    <t>Баланс</t>
  </si>
  <si>
    <t>1300</t>
  </si>
  <si>
    <t>Пасив</t>
  </si>
  <si>
    <t>I. Власний капітал</t>
  </si>
  <si>
    <t>Зареєстрований (пайовий) капітал</t>
  </si>
  <si>
    <t>1400</t>
  </si>
  <si>
    <t>Додатковий капітал</t>
  </si>
  <si>
    <t>1410</t>
  </si>
  <si>
    <t>Резервний капітал</t>
  </si>
  <si>
    <t>1415</t>
  </si>
  <si>
    <t>Нерозподілений прибуток (непокритий збиток)</t>
  </si>
  <si>
    <t>1420</t>
  </si>
  <si>
    <t>Неоплачений капітал</t>
  </si>
  <si>
    <t>1425</t>
  </si>
  <si>
    <t>1495</t>
  </si>
  <si>
    <t>II. Довгострокові зобов'язання, цільове фінансування
та забезпечення</t>
  </si>
  <si>
    <t>1595</t>
  </si>
  <si>
    <t>III. Поточні зобов'язання</t>
  </si>
  <si>
    <t>Короткострокові кредити банків</t>
  </si>
  <si>
    <t>1600</t>
  </si>
  <si>
    <t>Поточна кредиторська заборгованість за:</t>
  </si>
  <si>
    <t>довгостроковими зобов'язаннями</t>
  </si>
  <si>
    <t>1610</t>
  </si>
  <si>
    <t>товари, роботи, послуги</t>
  </si>
  <si>
    <t>1615</t>
  </si>
  <si>
    <t>розрахунками з бюджетом</t>
  </si>
  <si>
    <t>1620</t>
  </si>
  <si>
    <t xml:space="preserve">  у тому числі з податку на прибуток</t>
  </si>
  <si>
    <t>1621</t>
  </si>
  <si>
    <t>розрахунками зі страхування</t>
  </si>
  <si>
    <t>1625</t>
  </si>
  <si>
    <t>розрахунками з оплати праці</t>
  </si>
  <si>
    <t>1630</t>
  </si>
  <si>
    <t>Доходи майбутніх періодів</t>
  </si>
  <si>
    <t>1665</t>
  </si>
  <si>
    <t>Інші поточні зобов'язання</t>
  </si>
  <si>
    <t>1690</t>
  </si>
  <si>
    <t>Усього за розділом IІІ</t>
  </si>
  <si>
    <t>1695</t>
  </si>
  <si>
    <t>IV. Зобов'язання, пов'язані з необоротними активами, утримуваними для продажу, та групами вибуття</t>
  </si>
  <si>
    <t>1700</t>
  </si>
  <si>
    <t>1900</t>
  </si>
  <si>
    <t>2. Звіт про фінансові результати</t>
  </si>
  <si>
    <r>
      <t>за січень-грудень 2019 р.</t>
    </r>
    <r>
      <rPr>
        <sz val="10"/>
        <rFont val="Times New Roman"/>
        <family val="1"/>
      </rPr>
      <t xml:space="preserve"> </t>
    </r>
  </si>
  <si>
    <t xml:space="preserve">Форма № 2-м </t>
  </si>
  <si>
    <t>Код за ДКУД  </t>
  </si>
  <si>
    <t>Стаття</t>
  </si>
  <si>
    <t>За звітний період</t>
  </si>
  <si>
    <t>За аналогічний 
період 
попереднього року</t>
  </si>
  <si>
    <t>Чистий дохід від реалізації продукції (товарів, робіт, 
послуг)</t>
  </si>
  <si>
    <t>2000</t>
  </si>
  <si>
    <t>Інші операційні доходи</t>
  </si>
  <si>
    <t>2120</t>
  </si>
  <si>
    <t>Інші доходи</t>
  </si>
  <si>
    <t>2240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</si>
  <si>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</si>
  <si>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t>2280</t>
  </si>
  <si>
    <t>Собівартість реалізованої продукції (товарів, робіт, послуг)</t>
  </si>
  <si>
    <t>2050</t>
  </si>
  <si>
    <t>Інші операційні витрати</t>
  </si>
  <si>
    <t>2180</t>
  </si>
  <si>
    <t>Інші витрати</t>
  </si>
  <si>
    <t>2270</t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</si>
  <si>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</si>
  <si>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t>2285</t>
  </si>
  <si>
    <t>Фінансовий результат до оподаткування (2268 - 2285)</t>
  </si>
  <si>
    <t>2290</t>
  </si>
  <si>
    <t>Податок на прибуток</t>
  </si>
  <si>
    <t>2300</t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</si>
  <si>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</si>
  <si>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2350</t>
  </si>
  <si>
    <t>Керівник</t>
  </si>
  <si>
    <t>Мешко Є.В.</t>
  </si>
  <si>
    <t>(підпис)</t>
  </si>
  <si>
    <t>(ініціали, прізвище)</t>
  </si>
  <si>
    <t>Головний бухгалтер</t>
  </si>
  <si>
    <t>Алмашій В.І.</t>
  </si>
  <si>
    <t>173</t>
  </si>
  <si>
    <t>2019</t>
  </si>
  <si>
    <t>12</t>
  </si>
  <si>
    <t>31</t>
  </si>
  <si>
    <t>Діяльність лікарняних закладів</t>
  </si>
  <si>
    <t>86.10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</si>
</sst>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2" fillId="0" borderId="0">
      <alignment/>
      <protection/>
    </xf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49" fontId="3" fillId="0" borderId="0" xfId="48" applyNumberFormat="1" applyFont="1" applyBorder="1" applyAlignment="1">
      <alignment/>
      <protection/>
    </xf>
    <xf numFmtId="49" fontId="3" fillId="0" borderId="0" xfId="48" applyNumberFormat="1" applyFont="1">
      <alignment/>
      <protection/>
    </xf>
    <xf numFmtId="49" fontId="3" fillId="0" borderId="0" xfId="48" applyNumberFormat="1" applyFont="1" applyBorder="1" applyAlignment="1">
      <alignment wrapText="1"/>
      <protection/>
    </xf>
    <xf numFmtId="49" fontId="3" fillId="0" borderId="0" xfId="48" applyNumberFormat="1" applyFont="1" applyBorder="1" applyAlignment="1">
      <alignment horizontal="center" wrapText="1"/>
      <protection/>
    </xf>
    <xf numFmtId="49" fontId="5" fillId="0" borderId="0" xfId="48" applyNumberFormat="1" applyFont="1" applyBorder="1" applyAlignment="1">
      <alignment wrapText="1"/>
      <protection/>
    </xf>
    <xf numFmtId="49" fontId="3" fillId="0" borderId="10" xfId="48" applyNumberFormat="1" applyFont="1" applyBorder="1" applyAlignment="1">
      <alignment horizontal="center"/>
      <protection/>
    </xf>
    <xf numFmtId="49" fontId="3" fillId="0" borderId="0" xfId="48" applyNumberFormat="1" applyFont="1" applyBorder="1" applyAlignment="1">
      <alignment horizontal="justify" wrapText="1"/>
      <protection/>
    </xf>
    <xf numFmtId="49" fontId="3" fillId="0" borderId="0" xfId="48" applyNumberFormat="1" applyFont="1" applyBorder="1" applyAlignment="1">
      <alignment horizontal="center"/>
      <protection/>
    </xf>
    <xf numFmtId="49" fontId="3" fillId="0" borderId="0" xfId="48" applyNumberFormat="1" applyFont="1" applyBorder="1" applyAlignment="1">
      <alignment horizontal="left"/>
      <protection/>
    </xf>
    <xf numFmtId="49" fontId="3" fillId="0" borderId="0" xfId="48" applyNumberFormat="1" applyFont="1" applyBorder="1" applyAlignment="1">
      <alignment horizontal="right" vertical="top" wrapText="1"/>
      <protection/>
    </xf>
    <xf numFmtId="49" fontId="6" fillId="0" borderId="0" xfId="48" applyNumberFormat="1" applyFont="1" applyBorder="1" applyAlignment="1">
      <alignment wrapText="1"/>
      <protection/>
    </xf>
    <xf numFmtId="49" fontId="6" fillId="0" borderId="0" xfId="48" applyNumberFormat="1" applyFont="1" applyBorder="1" applyAlignment="1">
      <alignment horizontal="center" vertical="center" wrapText="1"/>
      <protection/>
    </xf>
    <xf numFmtId="0" fontId="3" fillId="0" borderId="0" xfId="48" applyNumberFormat="1" applyFont="1" applyBorder="1" applyAlignment="1">
      <alignment horizontal="center"/>
      <protection/>
    </xf>
    <xf numFmtId="2" fontId="3" fillId="0" borderId="0" xfId="48" applyNumberFormat="1" applyFont="1">
      <alignment/>
      <protection/>
    </xf>
    <xf numFmtId="49" fontId="3" fillId="0" borderId="0" xfId="48" applyNumberFormat="1" applyFont="1" applyFill="1" applyBorder="1" applyAlignment="1">
      <alignment horizontal="right"/>
      <protection/>
    </xf>
    <xf numFmtId="49" fontId="3" fillId="0" borderId="0" xfId="48" applyNumberFormat="1" applyFont="1" applyFill="1" applyBorder="1" applyAlignment="1">
      <alignment/>
      <protection/>
    </xf>
    <xf numFmtId="49" fontId="3" fillId="0" borderId="0" xfId="48" applyNumberFormat="1" applyFont="1" applyFill="1" applyBorder="1" applyAlignment="1">
      <alignment horizontal="center" wrapText="1"/>
      <protection/>
    </xf>
    <xf numFmtId="49" fontId="3" fillId="0" borderId="0" xfId="48" applyNumberFormat="1" applyFont="1" applyFill="1" applyBorder="1" applyAlignment="1">
      <alignment horizontal="center"/>
      <protection/>
    </xf>
    <xf numFmtId="49" fontId="3" fillId="0" borderId="0" xfId="48" applyNumberFormat="1" applyFont="1" applyFill="1" applyBorder="1">
      <alignment/>
      <protection/>
    </xf>
    <xf numFmtId="49" fontId="7" fillId="0" borderId="0" xfId="48" applyNumberFormat="1" applyFont="1" applyBorder="1" applyAlignment="1">
      <alignment/>
      <protection/>
    </xf>
    <xf numFmtId="49" fontId="7" fillId="0" borderId="0" xfId="48" applyNumberFormat="1" applyFont="1" applyBorder="1" applyAlignment="1">
      <alignment horizontal="center" wrapText="1"/>
      <protection/>
    </xf>
    <xf numFmtId="49" fontId="7" fillId="0" borderId="0" xfId="48" applyNumberFormat="1" applyFont="1" applyBorder="1" applyAlignment="1">
      <alignment horizontal="center"/>
      <protection/>
    </xf>
    <xf numFmtId="0" fontId="3" fillId="0" borderId="0" xfId="48" applyNumberFormat="1" applyFont="1" applyBorder="1" applyAlignment="1">
      <alignment horizontal="center" wrapText="1"/>
      <protection/>
    </xf>
    <xf numFmtId="49" fontId="3" fillId="0" borderId="0" xfId="48" applyNumberFormat="1" applyFont="1" applyBorder="1" applyAlignment="1">
      <alignment/>
      <protection/>
    </xf>
    <xf numFmtId="49" fontId="3" fillId="0" borderId="11" xfId="48" applyNumberFormat="1" applyFont="1" applyBorder="1" applyAlignment="1">
      <alignment/>
      <protection/>
    </xf>
    <xf numFmtId="49" fontId="3" fillId="0" borderId="11" xfId="48" applyNumberFormat="1" applyFont="1" applyBorder="1">
      <alignment/>
      <protection/>
    </xf>
    <xf numFmtId="49" fontId="8" fillId="0" borderId="12" xfId="48" applyNumberFormat="1" applyFont="1" applyBorder="1" applyAlignment="1">
      <alignment horizontal="center" vertical="top"/>
      <protection/>
    </xf>
    <xf numFmtId="49" fontId="3" fillId="0" borderId="0" xfId="54" applyNumberFormat="1" applyFont="1" applyBorder="1" applyAlignment="1">
      <alignment horizontal="center" vertical="center" wrapText="1"/>
      <protection/>
    </xf>
    <xf numFmtId="49" fontId="3" fillId="0" borderId="0" xfId="48" applyNumberFormat="1" applyFont="1">
      <alignment/>
      <protection/>
    </xf>
    <xf numFmtId="49" fontId="3" fillId="0" borderId="10" xfId="48" applyNumberFormat="1" applyFont="1" applyBorder="1" applyAlignment="1">
      <alignment vertical="center" wrapText="1"/>
      <protection/>
    </xf>
    <xf numFmtId="49" fontId="3" fillId="33" borderId="10" xfId="48" applyNumberFormat="1" applyFont="1" applyFill="1" applyBorder="1" applyAlignment="1">
      <alignment horizontal="center" wrapText="1"/>
      <protection/>
    </xf>
    <xf numFmtId="0" fontId="3" fillId="0" borderId="13" xfId="48" applyNumberFormat="1" applyFont="1" applyBorder="1" applyAlignment="1">
      <alignment horizontal="center"/>
      <protection/>
    </xf>
    <xf numFmtId="0" fontId="3" fillId="0" borderId="14" xfId="48" applyNumberFormat="1" applyFont="1" applyBorder="1" applyAlignment="1">
      <alignment horizontal="center"/>
      <protection/>
    </xf>
    <xf numFmtId="0" fontId="3" fillId="0" borderId="15" xfId="48" applyNumberFormat="1" applyFont="1" applyBorder="1" applyAlignment="1">
      <alignment horizontal="center"/>
      <protection/>
    </xf>
    <xf numFmtId="49" fontId="6" fillId="0" borderId="13" xfId="48" applyNumberFormat="1" applyFont="1" applyBorder="1" applyAlignment="1">
      <alignment wrapText="1"/>
      <protection/>
    </xf>
    <xf numFmtId="49" fontId="3" fillId="0" borderId="14" xfId="48" applyNumberFormat="1" applyFont="1" applyBorder="1" applyAlignment="1">
      <alignment wrapText="1"/>
      <protection/>
    </xf>
    <xf numFmtId="49" fontId="3" fillId="0" borderId="15" xfId="48" applyNumberFormat="1" applyFont="1" applyBorder="1" applyAlignment="1">
      <alignment wrapText="1"/>
      <protection/>
    </xf>
    <xf numFmtId="49" fontId="6" fillId="33" borderId="10" xfId="48" applyNumberFormat="1" applyFont="1" applyFill="1" applyBorder="1" applyAlignment="1">
      <alignment horizontal="center" wrapText="1"/>
      <protection/>
    </xf>
    <xf numFmtId="49" fontId="3" fillId="0" borderId="13" xfId="48" applyNumberFormat="1" applyFont="1" applyBorder="1" applyAlignment="1">
      <alignment wrapText="1"/>
      <protection/>
    </xf>
    <xf numFmtId="0" fontId="6" fillId="0" borderId="13" xfId="48" applyNumberFormat="1" applyFont="1" applyBorder="1" applyAlignment="1">
      <alignment horizontal="center"/>
      <protection/>
    </xf>
    <xf numFmtId="0" fontId="6" fillId="0" borderId="14" xfId="48" applyNumberFormat="1" applyFont="1" applyBorder="1" applyAlignment="1">
      <alignment horizontal="center"/>
      <protection/>
    </xf>
    <xf numFmtId="0" fontId="6" fillId="0" borderId="15" xfId="48" applyNumberFormat="1" applyFont="1" applyBorder="1" applyAlignment="1">
      <alignment horizontal="center"/>
      <protection/>
    </xf>
    <xf numFmtId="0" fontId="3" fillId="0" borderId="10" xfId="48" applyNumberFormat="1" applyFont="1" applyBorder="1" applyAlignment="1">
      <alignment horizontal="center"/>
      <protection/>
    </xf>
    <xf numFmtId="0" fontId="3" fillId="34" borderId="13" xfId="48" applyNumberFormat="1" applyFont="1" applyFill="1" applyBorder="1" applyAlignment="1">
      <alignment horizontal="center"/>
      <protection/>
    </xf>
    <xf numFmtId="0" fontId="3" fillId="34" borderId="14" xfId="48" applyNumberFormat="1" applyFont="1" applyFill="1" applyBorder="1" applyAlignment="1">
      <alignment horizontal="center"/>
      <protection/>
    </xf>
    <xf numFmtId="0" fontId="3" fillId="34" borderId="15" xfId="48" applyNumberFormat="1" applyFont="1" applyFill="1" applyBorder="1" applyAlignment="1">
      <alignment horizontal="center"/>
      <protection/>
    </xf>
    <xf numFmtId="0" fontId="6" fillId="0" borderId="10" xfId="48" applyNumberFormat="1" applyFont="1" applyBorder="1" applyAlignment="1">
      <alignment horizontal="center"/>
      <protection/>
    </xf>
    <xf numFmtId="49" fontId="3" fillId="0" borderId="13" xfId="48" applyNumberFormat="1" applyFont="1" applyBorder="1" applyAlignment="1">
      <alignment horizontal="center" wrapText="1"/>
      <protection/>
    </xf>
    <xf numFmtId="49" fontId="3" fillId="0" borderId="14" xfId="48" applyNumberFormat="1" applyFont="1" applyBorder="1" applyAlignment="1">
      <alignment horizontal="center" wrapText="1"/>
      <protection/>
    </xf>
    <xf numFmtId="49" fontId="3" fillId="0" borderId="15" xfId="48" applyNumberFormat="1" applyFont="1" applyBorder="1" applyAlignment="1">
      <alignment horizontal="center" wrapText="1"/>
      <protection/>
    </xf>
    <xf numFmtId="49" fontId="6" fillId="0" borderId="0" xfId="48" applyNumberFormat="1" applyFont="1" applyFill="1" applyBorder="1" applyAlignment="1">
      <alignment horizontal="center"/>
      <protection/>
    </xf>
    <xf numFmtId="49" fontId="3" fillId="0" borderId="0" xfId="48" applyNumberFormat="1" applyFont="1" applyFill="1" applyBorder="1" applyAlignment="1">
      <alignment horizontal="center"/>
      <protection/>
    </xf>
    <xf numFmtId="49" fontId="3" fillId="0" borderId="0" xfId="48" applyNumberFormat="1" applyFont="1" applyBorder="1" applyAlignment="1">
      <alignment horizontal="center"/>
      <protection/>
    </xf>
    <xf numFmtId="49" fontId="3" fillId="0" borderId="13" xfId="48" applyNumberFormat="1" applyFont="1" applyBorder="1" applyAlignment="1">
      <alignment horizontal="center"/>
      <protection/>
    </xf>
    <xf numFmtId="49" fontId="3" fillId="0" borderId="14" xfId="48" applyNumberFormat="1" applyFont="1" applyBorder="1" applyAlignment="1">
      <alignment horizontal="center"/>
      <protection/>
    </xf>
    <xf numFmtId="49" fontId="3" fillId="0" borderId="15" xfId="48" applyNumberFormat="1" applyFont="1" applyBorder="1" applyAlignment="1">
      <alignment horizontal="center"/>
      <protection/>
    </xf>
    <xf numFmtId="49" fontId="3" fillId="0" borderId="10" xfId="48" applyNumberFormat="1" applyFont="1" applyBorder="1" applyAlignment="1">
      <alignment horizontal="center" vertical="center" wrapText="1"/>
      <protection/>
    </xf>
    <xf numFmtId="49" fontId="3" fillId="33" borderId="10" xfId="48" applyNumberFormat="1" applyFont="1" applyFill="1" applyBorder="1" applyAlignment="1">
      <alignment horizontal="center" vertical="center" wrapText="1"/>
      <protection/>
    </xf>
    <xf numFmtId="49" fontId="3" fillId="0" borderId="13" xfId="48" applyNumberFormat="1" applyFont="1" applyBorder="1" applyAlignment="1">
      <alignment horizontal="center" vertical="center"/>
      <protection/>
    </xf>
    <xf numFmtId="49" fontId="3" fillId="0" borderId="14" xfId="48" applyNumberFormat="1" applyFont="1" applyBorder="1" applyAlignment="1">
      <alignment horizontal="center" vertical="center"/>
      <protection/>
    </xf>
    <xf numFmtId="49" fontId="3" fillId="0" borderId="15" xfId="48" applyNumberFormat="1" applyFont="1" applyBorder="1" applyAlignment="1">
      <alignment horizontal="center" vertical="center"/>
      <protection/>
    </xf>
    <xf numFmtId="49" fontId="3" fillId="0" borderId="13" xfId="48" applyNumberFormat="1" applyFont="1" applyBorder="1" applyAlignment="1">
      <alignment horizontal="center" vertical="center" wrapText="1"/>
      <protection/>
    </xf>
    <xf numFmtId="49" fontId="3" fillId="0" borderId="14" xfId="48" applyNumberFormat="1" applyFont="1" applyBorder="1" applyAlignment="1">
      <alignment horizontal="center" vertical="center" wrapText="1"/>
      <protection/>
    </xf>
    <xf numFmtId="49" fontId="3" fillId="0" borderId="15" xfId="48" applyNumberFormat="1" applyFont="1" applyBorder="1" applyAlignment="1">
      <alignment horizontal="center" vertical="center" wrapText="1"/>
      <protection/>
    </xf>
    <xf numFmtId="49" fontId="6" fillId="0" borderId="13" xfId="48" applyNumberFormat="1" applyFont="1" applyBorder="1" applyAlignment="1">
      <alignment horizontal="center" vertical="center" wrapText="1"/>
      <protection/>
    </xf>
    <xf numFmtId="49" fontId="6" fillId="0" borderId="14" xfId="48" applyNumberFormat="1" applyFont="1" applyBorder="1" applyAlignment="1">
      <alignment horizontal="center" vertical="center" wrapText="1"/>
      <protection/>
    </xf>
    <xf numFmtId="49" fontId="6" fillId="0" borderId="15" xfId="48" applyNumberFormat="1" applyFont="1" applyBorder="1" applyAlignment="1">
      <alignment horizontal="center" vertical="center" wrapText="1"/>
      <protection/>
    </xf>
    <xf numFmtId="49" fontId="6" fillId="0" borderId="10" xfId="48" applyNumberFormat="1" applyFont="1" applyBorder="1" applyAlignment="1">
      <alignment horizontal="center" wrapText="1"/>
      <protection/>
    </xf>
    <xf numFmtId="164" fontId="3" fillId="0" borderId="10" xfId="48" applyNumberFormat="1" applyFont="1" applyBorder="1" applyAlignment="1">
      <alignment horizontal="center"/>
      <protection/>
    </xf>
    <xf numFmtId="49" fontId="6" fillId="0" borderId="10" xfId="48" applyNumberFormat="1" applyFont="1" applyBorder="1" applyAlignment="1">
      <alignment wrapText="1"/>
      <protection/>
    </xf>
    <xf numFmtId="165" fontId="3" fillId="0" borderId="10" xfId="48" applyNumberFormat="1" applyFont="1" applyBorder="1" applyAlignment="1">
      <alignment horizontal="center"/>
      <protection/>
    </xf>
    <xf numFmtId="49" fontId="3" fillId="0" borderId="10" xfId="48" applyNumberFormat="1" applyFont="1" applyBorder="1" applyAlignment="1">
      <alignment wrapText="1"/>
      <protection/>
    </xf>
    <xf numFmtId="164" fontId="3" fillId="0" borderId="13" xfId="48" applyNumberFormat="1" applyFont="1" applyBorder="1" applyAlignment="1">
      <alignment horizontal="center"/>
      <protection/>
    </xf>
    <xf numFmtId="164" fontId="3" fillId="0" borderId="14" xfId="48" applyNumberFormat="1" applyFont="1" applyBorder="1" applyAlignment="1">
      <alignment horizontal="center"/>
      <protection/>
    </xf>
    <xf numFmtId="164" fontId="3" fillId="0" borderId="15" xfId="48" applyNumberFormat="1" applyFont="1" applyBorder="1" applyAlignment="1">
      <alignment horizontal="center"/>
      <protection/>
    </xf>
    <xf numFmtId="49" fontId="3" fillId="0" borderId="13" xfId="48" applyNumberFormat="1" applyFont="1" applyBorder="1" applyAlignment="1">
      <alignment horizontal="left" wrapText="1" indent="1"/>
      <protection/>
    </xf>
    <xf numFmtId="49" fontId="3" fillId="0" borderId="14" xfId="48" applyNumberFormat="1" applyFont="1" applyBorder="1" applyAlignment="1">
      <alignment horizontal="left" wrapText="1" indent="1"/>
      <protection/>
    </xf>
    <xf numFmtId="49" fontId="3" fillId="0" borderId="15" xfId="48" applyNumberFormat="1" applyFont="1" applyBorder="1" applyAlignment="1">
      <alignment horizontal="left" wrapText="1" indent="1"/>
      <protection/>
    </xf>
    <xf numFmtId="49" fontId="3" fillId="0" borderId="10" xfId="48" applyNumberFormat="1" applyFont="1" applyBorder="1" applyAlignment="1">
      <alignment horizontal="left" wrapText="1" indent="2"/>
      <protection/>
    </xf>
    <xf numFmtId="49" fontId="3" fillId="0" borderId="10" xfId="48" applyNumberFormat="1" applyFont="1" applyBorder="1" applyAlignment="1">
      <alignment horizontal="left" wrapText="1" indent="1"/>
      <protection/>
    </xf>
    <xf numFmtId="49" fontId="3" fillId="0" borderId="16" xfId="48" applyNumberFormat="1" applyFont="1" applyBorder="1" applyAlignment="1">
      <alignment wrapText="1"/>
      <protection/>
    </xf>
    <xf numFmtId="49" fontId="3" fillId="0" borderId="12" xfId="48" applyNumberFormat="1" applyFont="1" applyBorder="1" applyAlignment="1">
      <alignment wrapText="1"/>
      <protection/>
    </xf>
    <xf numFmtId="49" fontId="3" fillId="0" borderId="17" xfId="48" applyNumberFormat="1" applyFont="1" applyBorder="1" applyAlignment="1">
      <alignment wrapText="1"/>
      <protection/>
    </xf>
    <xf numFmtId="49" fontId="3" fillId="0" borderId="16" xfId="48" applyNumberFormat="1" applyFont="1" applyBorder="1">
      <alignment/>
      <protection/>
    </xf>
    <xf numFmtId="49" fontId="3" fillId="0" borderId="12" xfId="48" applyNumberFormat="1" applyFont="1" applyBorder="1">
      <alignment/>
      <protection/>
    </xf>
    <xf numFmtId="49" fontId="3" fillId="0" borderId="17" xfId="48" applyNumberFormat="1" applyFont="1" applyBorder="1">
      <alignment/>
      <protection/>
    </xf>
    <xf numFmtId="164" fontId="3" fillId="0" borderId="16" xfId="48" applyNumberFormat="1" applyFont="1" applyBorder="1" applyAlignment="1">
      <alignment horizontal="center"/>
      <protection/>
    </xf>
    <xf numFmtId="164" fontId="3" fillId="0" borderId="12" xfId="48" applyNumberFormat="1" applyFont="1" applyBorder="1" applyAlignment="1">
      <alignment horizontal="center"/>
      <protection/>
    </xf>
    <xf numFmtId="164" fontId="3" fillId="0" borderId="17" xfId="48" applyNumberFormat="1" applyFont="1" applyBorder="1" applyAlignment="1">
      <alignment horizontal="center"/>
      <protection/>
    </xf>
    <xf numFmtId="49" fontId="3" fillId="0" borderId="18" xfId="48" applyNumberFormat="1" applyFont="1" applyBorder="1" applyAlignment="1">
      <alignment horizontal="left" wrapText="1" indent="1"/>
      <protection/>
    </xf>
    <xf numFmtId="49" fontId="3" fillId="0" borderId="11" xfId="48" applyNumberFormat="1" applyFont="1" applyBorder="1" applyAlignment="1">
      <alignment horizontal="left" wrapText="1" indent="1"/>
      <protection/>
    </xf>
    <xf numFmtId="49" fontId="3" fillId="0" borderId="19" xfId="48" applyNumberFormat="1" applyFont="1" applyBorder="1" applyAlignment="1">
      <alignment horizontal="left" wrapText="1" indent="1"/>
      <protection/>
    </xf>
    <xf numFmtId="49" fontId="3" fillId="0" borderId="18" xfId="48" applyNumberFormat="1" applyFont="1" applyBorder="1" applyAlignment="1">
      <alignment horizontal="center" wrapText="1"/>
      <protection/>
    </xf>
    <xf numFmtId="49" fontId="3" fillId="0" borderId="11" xfId="48" applyNumberFormat="1" applyFont="1" applyBorder="1" applyAlignment="1">
      <alignment horizontal="center" wrapText="1"/>
      <protection/>
    </xf>
    <xf numFmtId="49" fontId="3" fillId="0" borderId="19" xfId="48" applyNumberFormat="1" applyFont="1" applyBorder="1" applyAlignment="1">
      <alignment horizontal="center" wrapText="1"/>
      <protection/>
    </xf>
    <xf numFmtId="164" fontId="3" fillId="0" borderId="18" xfId="48" applyNumberFormat="1" applyFont="1" applyBorder="1" applyAlignment="1">
      <alignment horizontal="center"/>
      <protection/>
    </xf>
    <xf numFmtId="164" fontId="3" fillId="0" borderId="11" xfId="48" applyNumberFormat="1" applyFont="1" applyBorder="1" applyAlignment="1">
      <alignment horizontal="center"/>
      <protection/>
    </xf>
    <xf numFmtId="164" fontId="3" fillId="0" borderId="19" xfId="48" applyNumberFormat="1" applyFont="1" applyBorder="1" applyAlignment="1">
      <alignment horizontal="center"/>
      <protection/>
    </xf>
    <xf numFmtId="49" fontId="6" fillId="0" borderId="13" xfId="48" applyNumberFormat="1" applyFont="1" applyBorder="1" applyAlignment="1">
      <alignment horizontal="center" wrapText="1"/>
      <protection/>
    </xf>
    <xf numFmtId="49" fontId="6" fillId="0" borderId="14" xfId="48" applyNumberFormat="1" applyFont="1" applyBorder="1" applyAlignment="1">
      <alignment horizontal="center" wrapText="1"/>
      <protection/>
    </xf>
    <xf numFmtId="49" fontId="6" fillId="0" borderId="15" xfId="48" applyNumberFormat="1" applyFont="1" applyBorder="1" applyAlignment="1">
      <alignment horizontal="center" wrapText="1"/>
      <protection/>
    </xf>
    <xf numFmtId="49" fontId="3" fillId="0" borderId="10" xfId="48" applyNumberFormat="1" applyFont="1" applyBorder="1" applyAlignment="1">
      <alignment horizontal="center" wrapText="1"/>
      <protection/>
    </xf>
    <xf numFmtId="49" fontId="6" fillId="0" borderId="10" xfId="48" applyNumberFormat="1" applyFont="1" applyBorder="1" applyAlignment="1">
      <alignment horizontal="center" vertical="center" wrapText="1"/>
      <protection/>
    </xf>
    <xf numFmtId="49" fontId="6" fillId="0" borderId="13" xfId="48" applyNumberFormat="1" applyFont="1" applyBorder="1" applyAlignment="1">
      <alignment vertical="center" wrapText="1"/>
      <protection/>
    </xf>
    <xf numFmtId="49" fontId="6" fillId="0" borderId="14" xfId="48" applyNumberFormat="1" applyFont="1" applyBorder="1" applyAlignment="1">
      <alignment vertical="center" wrapText="1"/>
      <protection/>
    </xf>
    <xf numFmtId="49" fontId="6" fillId="0" borderId="15" xfId="48" applyNumberFormat="1" applyFont="1" applyBorder="1" applyAlignment="1">
      <alignment vertical="center" wrapText="1"/>
      <protection/>
    </xf>
    <xf numFmtId="49" fontId="3" fillId="0" borderId="13" xfId="48" applyNumberFormat="1" applyFont="1" applyBorder="1" applyAlignment="1">
      <alignment horizontal="left" wrapText="1"/>
      <protection/>
    </xf>
    <xf numFmtId="49" fontId="3" fillId="0" borderId="14" xfId="48" applyNumberFormat="1" applyFont="1" applyBorder="1" applyAlignment="1">
      <alignment horizontal="left" wrapText="1"/>
      <protection/>
    </xf>
    <xf numFmtId="49" fontId="3" fillId="0" borderId="15" xfId="48" applyNumberFormat="1" applyFont="1" applyBorder="1" applyAlignment="1">
      <alignment horizontal="left" wrapText="1"/>
      <protection/>
    </xf>
    <xf numFmtId="49" fontId="3" fillId="0" borderId="10" xfId="48" applyNumberFormat="1" applyFont="1" applyBorder="1" applyAlignment="1">
      <alignment horizontal="center"/>
      <protection/>
    </xf>
    <xf numFmtId="49" fontId="6" fillId="0" borderId="0" xfId="48" applyNumberFormat="1" applyFont="1" applyAlignment="1">
      <alignment horizontal="center"/>
      <protection/>
    </xf>
    <xf numFmtId="49" fontId="3" fillId="0" borderId="0" xfId="48" applyNumberFormat="1" applyFont="1" applyBorder="1" applyAlignment="1">
      <alignment horizontal="justify" wrapText="1"/>
      <protection/>
    </xf>
    <xf numFmtId="49" fontId="6" fillId="0" borderId="0" xfId="48" applyNumberFormat="1" applyFont="1" applyBorder="1" applyAlignment="1">
      <alignment horizontal="center"/>
      <protection/>
    </xf>
    <xf numFmtId="49" fontId="3" fillId="0" borderId="20" xfId="48" applyNumberFormat="1" applyFont="1" applyBorder="1" applyAlignment="1">
      <alignment horizontal="center"/>
      <protection/>
    </xf>
    <xf numFmtId="49" fontId="3" fillId="0" borderId="0" xfId="48" applyNumberFormat="1" applyFont="1" applyBorder="1" applyAlignment="1">
      <alignment wrapText="1"/>
      <protection/>
    </xf>
    <xf numFmtId="49" fontId="3" fillId="0" borderId="0" xfId="48" applyNumberFormat="1" applyFont="1" applyBorder="1" applyAlignment="1">
      <alignment vertical="center"/>
      <protection/>
    </xf>
    <xf numFmtId="49" fontId="3" fillId="0" borderId="11" xfId="48" applyNumberFormat="1" applyFont="1" applyBorder="1" applyAlignment="1">
      <alignment horizontal="left" wrapText="1"/>
      <protection/>
    </xf>
    <xf numFmtId="49" fontId="4" fillId="0" borderId="0" xfId="48" applyNumberFormat="1" applyFont="1" applyBorder="1" applyAlignment="1">
      <alignment horizontal="center"/>
      <protection/>
    </xf>
    <xf numFmtId="49" fontId="3" fillId="0" borderId="0" xfId="48" applyNumberFormat="1" applyFont="1" applyBorder="1" applyAlignment="1">
      <alignment horizontal="right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7"/>
  <sheetViews>
    <sheetView showGridLines="0" tabSelected="1" zoomScalePageLayoutView="0" workbookViewId="0" topLeftCell="A58">
      <selection activeCell="AI10" sqref="AI10"/>
    </sheetView>
  </sheetViews>
  <sheetFormatPr defaultColWidth="8.00390625" defaultRowHeight="15"/>
  <cols>
    <col min="1" max="5" width="2.00390625" style="1" customWidth="1"/>
    <col min="6" max="6" width="2.421875" style="1" customWidth="1"/>
    <col min="7" max="29" width="2.00390625" style="1" customWidth="1"/>
    <col min="30" max="37" width="2.00390625" style="2" customWidth="1"/>
    <col min="38" max="41" width="2.421875" style="2" customWidth="1"/>
    <col min="42" max="16384" width="8.00390625" style="2" customWidth="1"/>
  </cols>
  <sheetData>
    <row r="1" spans="23:41" ht="48.75" customHeight="1">
      <c r="W1" s="115" t="s">
        <v>0</v>
      </c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</row>
    <row r="2" ht="23.25" customHeight="1"/>
    <row r="3" spans="1:41" ht="15.75" customHeight="1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</row>
    <row r="4" spans="1:41" ht="22.5" customHeight="1">
      <c r="A4" s="3"/>
      <c r="B4" s="3"/>
      <c r="C4" s="3"/>
      <c r="D4" s="3"/>
      <c r="E4" s="4"/>
      <c r="G4" s="3"/>
      <c r="H4" s="3"/>
      <c r="L4" s="5"/>
      <c r="AA4" s="4"/>
      <c r="AB4" s="4"/>
      <c r="AC4" s="4"/>
      <c r="AD4" s="4"/>
      <c r="AE4" s="4"/>
      <c r="AF4" s="4"/>
      <c r="AG4" s="4"/>
      <c r="AI4" s="53" t="s">
        <v>2</v>
      </c>
      <c r="AJ4" s="53"/>
      <c r="AK4" s="53"/>
      <c r="AL4" s="53"/>
      <c r="AM4" s="53"/>
      <c r="AN4" s="53"/>
      <c r="AO4" s="53"/>
    </row>
    <row r="5" spans="1:41" ht="15.75" customHeight="1">
      <c r="A5" s="119" t="s">
        <v>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"/>
      <c r="AI5" s="54" t="s">
        <v>159</v>
      </c>
      <c r="AJ5" s="55"/>
      <c r="AK5" s="56"/>
      <c r="AL5" s="6" t="s">
        <v>160</v>
      </c>
      <c r="AM5" s="110" t="s">
        <v>161</v>
      </c>
      <c r="AN5" s="110"/>
      <c r="AO5" s="110"/>
    </row>
    <row r="6" spans="1:41" ht="40.5" customHeight="1">
      <c r="A6" s="112" t="s">
        <v>4</v>
      </c>
      <c r="B6" s="112"/>
      <c r="C6" s="112"/>
      <c r="D6" s="112"/>
      <c r="E6" s="112"/>
      <c r="F6" s="112"/>
      <c r="G6" s="117" t="s">
        <v>5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7"/>
      <c r="AB6" s="24" t="s">
        <v>6</v>
      </c>
      <c r="AC6" s="24"/>
      <c r="AD6" s="24"/>
      <c r="AE6" s="24"/>
      <c r="AF6" s="24"/>
      <c r="AG6" s="24"/>
      <c r="AI6" s="110" t="s">
        <v>7</v>
      </c>
      <c r="AJ6" s="110"/>
      <c r="AK6" s="110"/>
      <c r="AL6" s="110"/>
      <c r="AM6" s="110"/>
      <c r="AN6" s="110"/>
      <c r="AO6" s="110"/>
    </row>
    <row r="7" spans="1:41" ht="12.75" customHeight="1">
      <c r="A7" s="112" t="s">
        <v>8</v>
      </c>
      <c r="B7" s="112"/>
      <c r="C7" s="112"/>
      <c r="D7" s="112"/>
      <c r="E7" s="117" t="s">
        <v>9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4"/>
      <c r="AB7" s="24" t="s">
        <v>10</v>
      </c>
      <c r="AC7" s="24"/>
      <c r="AD7" s="24"/>
      <c r="AE7" s="24"/>
      <c r="AF7" s="24"/>
      <c r="AG7" s="24"/>
      <c r="AI7" s="54" t="s">
        <v>11</v>
      </c>
      <c r="AJ7" s="55"/>
      <c r="AK7" s="55"/>
      <c r="AL7" s="55"/>
      <c r="AM7" s="55"/>
      <c r="AN7" s="55"/>
      <c r="AO7" s="56"/>
    </row>
    <row r="8" spans="1:41" ht="27" customHeight="1">
      <c r="A8" s="115" t="s">
        <v>12</v>
      </c>
      <c r="B8" s="115"/>
      <c r="C8" s="115"/>
      <c r="D8" s="115"/>
      <c r="E8" s="115"/>
      <c r="F8" s="115"/>
      <c r="G8" s="115"/>
      <c r="H8" s="115"/>
      <c r="I8" s="115"/>
      <c r="J8" s="108" t="s">
        <v>13</v>
      </c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3"/>
      <c r="AB8" s="116" t="s">
        <v>14</v>
      </c>
      <c r="AC8" s="116"/>
      <c r="AD8" s="116"/>
      <c r="AE8" s="116"/>
      <c r="AF8" s="116"/>
      <c r="AG8" s="116"/>
      <c r="AI8" s="54" t="s">
        <v>15</v>
      </c>
      <c r="AJ8" s="55"/>
      <c r="AK8" s="55"/>
      <c r="AL8" s="55"/>
      <c r="AM8" s="55"/>
      <c r="AN8" s="55"/>
      <c r="AO8" s="56"/>
    </row>
    <row r="9" spans="1:41" ht="15.75" customHeight="1">
      <c r="A9" s="112" t="s">
        <v>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08" t="s">
        <v>162</v>
      </c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7"/>
      <c r="AB9" s="24" t="s">
        <v>17</v>
      </c>
      <c r="AC9" s="24"/>
      <c r="AD9" s="24"/>
      <c r="AE9" s="24"/>
      <c r="AF9" s="24"/>
      <c r="AG9" s="24"/>
      <c r="AI9" s="54" t="s">
        <v>163</v>
      </c>
      <c r="AJ9" s="55"/>
      <c r="AK9" s="55"/>
      <c r="AL9" s="55"/>
      <c r="AM9" s="55"/>
      <c r="AN9" s="55"/>
      <c r="AO9" s="56"/>
    </row>
    <row r="10" spans="1:32" ht="17.25" customHeight="1">
      <c r="A10" s="112" t="s">
        <v>18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08" t="s">
        <v>158</v>
      </c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7"/>
      <c r="AC10" s="8"/>
      <c r="AD10" s="8"/>
      <c r="AE10" s="8"/>
      <c r="AF10" s="8"/>
    </row>
    <row r="11" spans="1:32" ht="13.5" customHeight="1">
      <c r="A11" s="112" t="s">
        <v>19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7"/>
      <c r="AC11" s="9"/>
      <c r="AD11" s="9"/>
      <c r="AE11" s="1"/>
      <c r="AF11" s="1"/>
    </row>
    <row r="12" spans="1:32" ht="13.5" customHeight="1">
      <c r="A12" s="24" t="s">
        <v>20</v>
      </c>
      <c r="B12" s="24"/>
      <c r="C12" s="24"/>
      <c r="D12" s="24"/>
      <c r="E12" s="24"/>
      <c r="F12" s="24"/>
      <c r="H12" s="53" t="s">
        <v>21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D12" s="1"/>
      <c r="AE12" s="1"/>
      <c r="AF12" s="1"/>
    </row>
    <row r="13" spans="3:12" ht="30" customHeight="1">
      <c r="C13" s="9"/>
      <c r="D13" s="9"/>
      <c r="E13" s="9"/>
      <c r="F13" s="9"/>
      <c r="L13" s="5"/>
    </row>
    <row r="14" spans="9:41" ht="15" customHeight="1">
      <c r="I14" s="113" t="s">
        <v>22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 t="s">
        <v>23</v>
      </c>
      <c r="U14" s="113"/>
      <c r="V14" s="113"/>
      <c r="W14" s="113"/>
      <c r="X14" s="113"/>
      <c r="Y14" s="113"/>
      <c r="Z14" s="53" t="s">
        <v>24</v>
      </c>
      <c r="AA14" s="53"/>
      <c r="AB14" s="53"/>
      <c r="AC14" s="53"/>
      <c r="AD14" s="53"/>
      <c r="AE14" s="53"/>
      <c r="AF14" s="53"/>
      <c r="AG14" s="114"/>
      <c r="AH14" s="59">
        <v>1801006</v>
      </c>
      <c r="AI14" s="60"/>
      <c r="AJ14" s="60"/>
      <c r="AK14" s="60"/>
      <c r="AL14" s="60"/>
      <c r="AM14" s="60"/>
      <c r="AN14" s="60"/>
      <c r="AO14" s="61"/>
    </row>
    <row r="15" spans="9:19" ht="10.5" customHeight="1">
      <c r="I15" s="111" t="s">
        <v>25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7:12" ht="7.5" customHeight="1">
      <c r="G16" s="10"/>
      <c r="H16" s="10"/>
      <c r="L16" s="5"/>
    </row>
    <row r="17" spans="1:41" ht="27.75" customHeight="1">
      <c r="A17" s="57" t="s">
        <v>26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62" t="s">
        <v>27</v>
      </c>
      <c r="W17" s="60"/>
      <c r="X17" s="60"/>
      <c r="Y17" s="61"/>
      <c r="Z17" s="57" t="s">
        <v>28</v>
      </c>
      <c r="AA17" s="57"/>
      <c r="AB17" s="57"/>
      <c r="AC17" s="57"/>
      <c r="AD17" s="57"/>
      <c r="AE17" s="57"/>
      <c r="AF17" s="57"/>
      <c r="AG17" s="57"/>
      <c r="AH17" s="57" t="s">
        <v>29</v>
      </c>
      <c r="AI17" s="57"/>
      <c r="AJ17" s="57"/>
      <c r="AK17" s="57"/>
      <c r="AL17" s="57"/>
      <c r="AM17" s="57"/>
      <c r="AN17" s="57"/>
      <c r="AO17" s="57"/>
    </row>
    <row r="18" spans="1:41" ht="15" customHeight="1">
      <c r="A18" s="48">
        <v>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102" t="s">
        <v>30</v>
      </c>
      <c r="W18" s="102"/>
      <c r="X18" s="102"/>
      <c r="Y18" s="102"/>
      <c r="Z18" s="110">
        <v>3</v>
      </c>
      <c r="AA18" s="110"/>
      <c r="AB18" s="110"/>
      <c r="AC18" s="110"/>
      <c r="AD18" s="110"/>
      <c r="AE18" s="110"/>
      <c r="AF18" s="110"/>
      <c r="AG18" s="110"/>
      <c r="AH18" s="110">
        <v>4</v>
      </c>
      <c r="AI18" s="110"/>
      <c r="AJ18" s="110"/>
      <c r="AK18" s="110"/>
      <c r="AL18" s="110"/>
      <c r="AM18" s="110"/>
      <c r="AN18" s="110"/>
      <c r="AO18" s="110"/>
    </row>
    <row r="19" spans="1:41" ht="19.5" customHeight="1">
      <c r="A19" s="99" t="s">
        <v>31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1"/>
      <c r="V19" s="57"/>
      <c r="W19" s="57"/>
      <c r="X19" s="57"/>
      <c r="Y19" s="57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12.75" customHeight="1">
      <c r="A20" s="107" t="s">
        <v>32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9"/>
      <c r="V20" s="62" t="s">
        <v>33</v>
      </c>
      <c r="W20" s="63"/>
      <c r="X20" s="63"/>
      <c r="Y20" s="64"/>
      <c r="Z20" s="32" t="s">
        <v>34</v>
      </c>
      <c r="AA20" s="33"/>
      <c r="AB20" s="33"/>
      <c r="AC20" s="33"/>
      <c r="AD20" s="33"/>
      <c r="AE20" s="33"/>
      <c r="AF20" s="33"/>
      <c r="AG20" s="34"/>
      <c r="AH20" s="32">
        <v>245.4</v>
      </c>
      <c r="AI20" s="33"/>
      <c r="AJ20" s="33"/>
      <c r="AK20" s="33"/>
      <c r="AL20" s="33"/>
      <c r="AM20" s="33"/>
      <c r="AN20" s="33"/>
      <c r="AO20" s="34"/>
    </row>
    <row r="21" spans="1:41" ht="11.25" customHeight="1">
      <c r="A21" s="107" t="s">
        <v>35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9"/>
      <c r="V21" s="62" t="s">
        <v>36</v>
      </c>
      <c r="W21" s="63"/>
      <c r="X21" s="63"/>
      <c r="Y21" s="64"/>
      <c r="Z21" s="32" t="s">
        <v>34</v>
      </c>
      <c r="AA21" s="33"/>
      <c r="AB21" s="33"/>
      <c r="AC21" s="33"/>
      <c r="AD21" s="33"/>
      <c r="AE21" s="33"/>
      <c r="AF21" s="33"/>
      <c r="AG21" s="34"/>
      <c r="AH21" s="32">
        <v>245.4</v>
      </c>
      <c r="AI21" s="33"/>
      <c r="AJ21" s="33"/>
      <c r="AK21" s="33"/>
      <c r="AL21" s="33"/>
      <c r="AM21" s="33"/>
      <c r="AN21" s="33"/>
      <c r="AO21" s="34"/>
    </row>
    <row r="22" spans="1:41" ht="12" customHeight="1">
      <c r="A22" s="107" t="s">
        <v>37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/>
      <c r="V22" s="62" t="s">
        <v>38</v>
      </c>
      <c r="W22" s="63"/>
      <c r="X22" s="63"/>
      <c r="Y22" s="64"/>
      <c r="Z22" s="32" t="s">
        <v>34</v>
      </c>
      <c r="AA22" s="33"/>
      <c r="AB22" s="33"/>
      <c r="AC22" s="33"/>
      <c r="AD22" s="33"/>
      <c r="AE22" s="33"/>
      <c r="AF22" s="33"/>
      <c r="AG22" s="34"/>
      <c r="AH22" s="32"/>
      <c r="AI22" s="33"/>
      <c r="AJ22" s="33"/>
      <c r="AK22" s="33"/>
      <c r="AL22" s="33"/>
      <c r="AM22" s="33"/>
      <c r="AN22" s="33"/>
      <c r="AO22" s="34"/>
    </row>
    <row r="23" spans="1:41" ht="15" customHeight="1">
      <c r="A23" s="72" t="s">
        <v>39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57" t="s">
        <v>40</v>
      </c>
      <c r="W23" s="57"/>
      <c r="X23" s="57"/>
      <c r="Y23" s="57"/>
      <c r="Z23" s="32">
        <v>111.3</v>
      </c>
      <c r="AA23" s="33"/>
      <c r="AB23" s="33"/>
      <c r="AC23" s="33"/>
      <c r="AD23" s="33"/>
      <c r="AE23" s="33"/>
      <c r="AF23" s="33"/>
      <c r="AG23" s="34"/>
      <c r="AH23" s="32">
        <v>1387.1</v>
      </c>
      <c r="AI23" s="33"/>
      <c r="AJ23" s="33"/>
      <c r="AK23" s="33"/>
      <c r="AL23" s="33"/>
      <c r="AM23" s="33"/>
      <c r="AN23" s="33"/>
      <c r="AO23" s="34"/>
    </row>
    <row r="24" spans="1:41" ht="15" customHeight="1">
      <c r="A24" s="72" t="s">
        <v>41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57" t="s">
        <v>42</v>
      </c>
      <c r="W24" s="57"/>
      <c r="X24" s="57"/>
      <c r="Y24" s="57"/>
      <c r="Z24" s="69">
        <f>Z25+Z26</f>
        <v>3019.8999999999996</v>
      </c>
      <c r="AA24" s="69"/>
      <c r="AB24" s="69"/>
      <c r="AC24" s="69"/>
      <c r="AD24" s="69"/>
      <c r="AE24" s="69"/>
      <c r="AF24" s="69"/>
      <c r="AG24" s="69"/>
      <c r="AH24" s="69">
        <f>AH25+AH26</f>
        <v>8089.500000000001</v>
      </c>
      <c r="AI24" s="69"/>
      <c r="AJ24" s="69"/>
      <c r="AK24" s="69"/>
      <c r="AL24" s="69"/>
      <c r="AM24" s="69"/>
      <c r="AN24" s="69"/>
      <c r="AO24" s="69"/>
    </row>
    <row r="25" spans="1:41" ht="15" customHeight="1">
      <c r="A25" s="80" t="s">
        <v>35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57" t="s">
        <v>43</v>
      </c>
      <c r="W25" s="57"/>
      <c r="X25" s="57"/>
      <c r="Y25" s="57"/>
      <c r="Z25" s="69">
        <v>4260.2</v>
      </c>
      <c r="AA25" s="69"/>
      <c r="AB25" s="69"/>
      <c r="AC25" s="69"/>
      <c r="AD25" s="69"/>
      <c r="AE25" s="69"/>
      <c r="AF25" s="69"/>
      <c r="AG25" s="69"/>
      <c r="AH25" s="69">
        <v>10873.2</v>
      </c>
      <c r="AI25" s="69"/>
      <c r="AJ25" s="69"/>
      <c r="AK25" s="69"/>
      <c r="AL25" s="69"/>
      <c r="AM25" s="69"/>
      <c r="AN25" s="69"/>
      <c r="AO25" s="69"/>
    </row>
    <row r="26" spans="1:41" ht="15" customHeight="1">
      <c r="A26" s="80" t="s">
        <v>44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57" t="s">
        <v>45</v>
      </c>
      <c r="W26" s="57"/>
      <c r="X26" s="57"/>
      <c r="Y26" s="57"/>
      <c r="Z26" s="73">
        <v>-1240.3</v>
      </c>
      <c r="AA26" s="74"/>
      <c r="AB26" s="74"/>
      <c r="AC26" s="74"/>
      <c r="AD26" s="74"/>
      <c r="AE26" s="74"/>
      <c r="AF26" s="74"/>
      <c r="AG26" s="75"/>
      <c r="AH26" s="73">
        <v>-2783.7</v>
      </c>
      <c r="AI26" s="74"/>
      <c r="AJ26" s="74"/>
      <c r="AK26" s="74"/>
      <c r="AL26" s="74"/>
      <c r="AM26" s="74"/>
      <c r="AN26" s="74"/>
      <c r="AO26" s="75"/>
    </row>
    <row r="27" spans="1:41" ht="15" customHeight="1">
      <c r="A27" s="72" t="s">
        <v>46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57" t="s">
        <v>47</v>
      </c>
      <c r="W27" s="57"/>
      <c r="X27" s="57"/>
      <c r="Y27" s="57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</row>
    <row r="28" spans="1:41" ht="15" customHeight="1">
      <c r="A28" s="72" t="s">
        <v>48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57" t="s">
        <v>49</v>
      </c>
      <c r="W28" s="57"/>
      <c r="X28" s="57"/>
      <c r="Y28" s="57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</row>
    <row r="29" spans="1:41" ht="15" customHeight="1">
      <c r="A29" s="72" t="s">
        <v>50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57" t="s">
        <v>51</v>
      </c>
      <c r="W29" s="57"/>
      <c r="X29" s="57"/>
      <c r="Y29" s="57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</row>
    <row r="30" spans="1:41" ht="19.5" customHeight="1">
      <c r="A30" s="70" t="s">
        <v>52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65" t="s">
        <v>53</v>
      </c>
      <c r="W30" s="66"/>
      <c r="X30" s="66"/>
      <c r="Y30" s="67"/>
      <c r="Z30" s="69">
        <f>Z24+Z23</f>
        <v>3131.2</v>
      </c>
      <c r="AA30" s="69"/>
      <c r="AB30" s="69"/>
      <c r="AC30" s="69"/>
      <c r="AD30" s="69"/>
      <c r="AE30" s="69"/>
      <c r="AF30" s="69"/>
      <c r="AG30" s="69"/>
      <c r="AH30" s="69">
        <f>AH24+AH23+AH20</f>
        <v>9722</v>
      </c>
      <c r="AI30" s="69"/>
      <c r="AJ30" s="69"/>
      <c r="AK30" s="69"/>
      <c r="AL30" s="69"/>
      <c r="AM30" s="69"/>
      <c r="AN30" s="69"/>
      <c r="AO30" s="69"/>
    </row>
    <row r="31" spans="1:41" ht="19.5" customHeight="1">
      <c r="A31" s="99" t="s">
        <v>54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1"/>
      <c r="V31" s="57"/>
      <c r="W31" s="57"/>
      <c r="X31" s="57"/>
      <c r="Y31" s="57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</row>
    <row r="32" spans="1:41" ht="15" customHeight="1">
      <c r="A32" s="39" t="s">
        <v>55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62" t="s">
        <v>56</v>
      </c>
      <c r="W32" s="63"/>
      <c r="X32" s="63"/>
      <c r="Y32" s="64"/>
      <c r="Z32" s="73">
        <v>1092.6</v>
      </c>
      <c r="AA32" s="74"/>
      <c r="AB32" s="74"/>
      <c r="AC32" s="74"/>
      <c r="AD32" s="74"/>
      <c r="AE32" s="74"/>
      <c r="AF32" s="74"/>
      <c r="AG32" s="75"/>
      <c r="AH32" s="73">
        <v>922.7</v>
      </c>
      <c r="AI32" s="74"/>
      <c r="AJ32" s="74"/>
      <c r="AK32" s="74"/>
      <c r="AL32" s="74"/>
      <c r="AM32" s="74"/>
      <c r="AN32" s="74"/>
      <c r="AO32" s="75"/>
    </row>
    <row r="33" spans="1:41" ht="15" customHeight="1">
      <c r="A33" s="76" t="s">
        <v>57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8"/>
      <c r="V33" s="62" t="s">
        <v>58</v>
      </c>
      <c r="W33" s="63"/>
      <c r="X33" s="63"/>
      <c r="Y33" s="64"/>
      <c r="Z33" s="73"/>
      <c r="AA33" s="74"/>
      <c r="AB33" s="74"/>
      <c r="AC33" s="74"/>
      <c r="AD33" s="74"/>
      <c r="AE33" s="74"/>
      <c r="AF33" s="74"/>
      <c r="AG33" s="75"/>
      <c r="AH33" s="73"/>
      <c r="AI33" s="74"/>
      <c r="AJ33" s="74"/>
      <c r="AK33" s="74"/>
      <c r="AL33" s="74"/>
      <c r="AM33" s="74"/>
      <c r="AN33" s="74"/>
      <c r="AO33" s="75"/>
    </row>
    <row r="34" spans="1:41" ht="15" customHeight="1">
      <c r="A34" s="72" t="s">
        <v>59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57" t="s">
        <v>60</v>
      </c>
      <c r="W34" s="57"/>
      <c r="X34" s="57"/>
      <c r="Y34" s="57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</row>
    <row r="35" spans="1:41" ht="15" customHeight="1">
      <c r="A35" s="72" t="s">
        <v>61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57" t="s">
        <v>62</v>
      </c>
      <c r="W35" s="57"/>
      <c r="X35" s="57"/>
      <c r="Y35" s="57"/>
      <c r="Z35" s="69"/>
      <c r="AA35" s="69"/>
      <c r="AB35" s="69"/>
      <c r="AC35" s="69"/>
      <c r="AD35" s="69"/>
      <c r="AE35" s="69"/>
      <c r="AF35" s="69"/>
      <c r="AG35" s="69"/>
      <c r="AH35" s="69">
        <v>132.9</v>
      </c>
      <c r="AI35" s="69"/>
      <c r="AJ35" s="69"/>
      <c r="AK35" s="69"/>
      <c r="AL35" s="69"/>
      <c r="AM35" s="69"/>
      <c r="AN35" s="69"/>
      <c r="AO35" s="69"/>
    </row>
    <row r="36" spans="1:41" ht="15" customHeight="1">
      <c r="A36" s="39" t="s">
        <v>63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  <c r="V36" s="62" t="s">
        <v>64</v>
      </c>
      <c r="W36" s="63"/>
      <c r="X36" s="63"/>
      <c r="Y36" s="64"/>
      <c r="Z36" s="73"/>
      <c r="AA36" s="74"/>
      <c r="AB36" s="74"/>
      <c r="AC36" s="74"/>
      <c r="AD36" s="74"/>
      <c r="AE36" s="74"/>
      <c r="AF36" s="74"/>
      <c r="AG36" s="75"/>
      <c r="AH36" s="73"/>
      <c r="AI36" s="74"/>
      <c r="AJ36" s="74"/>
      <c r="AK36" s="74"/>
      <c r="AL36" s="74"/>
      <c r="AM36" s="74"/>
      <c r="AN36" s="74"/>
      <c r="AO36" s="75"/>
    </row>
    <row r="37" spans="1:41" ht="15" customHeight="1">
      <c r="A37" s="76" t="s">
        <v>65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8"/>
      <c r="V37" s="62" t="s">
        <v>66</v>
      </c>
      <c r="W37" s="63"/>
      <c r="X37" s="63"/>
      <c r="Y37" s="64"/>
      <c r="Z37" s="73"/>
      <c r="AA37" s="74"/>
      <c r="AB37" s="74"/>
      <c r="AC37" s="74"/>
      <c r="AD37" s="74"/>
      <c r="AE37" s="74"/>
      <c r="AF37" s="74"/>
      <c r="AG37" s="75"/>
      <c r="AH37" s="73"/>
      <c r="AI37" s="74"/>
      <c r="AJ37" s="74"/>
      <c r="AK37" s="74"/>
      <c r="AL37" s="74"/>
      <c r="AM37" s="74"/>
      <c r="AN37" s="74"/>
      <c r="AO37" s="75"/>
    </row>
    <row r="38" spans="1:41" ht="15" customHeight="1">
      <c r="A38" s="72" t="s">
        <v>67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57" t="s">
        <v>68</v>
      </c>
      <c r="W38" s="57"/>
      <c r="X38" s="57"/>
      <c r="Y38" s="57"/>
      <c r="Z38" s="69">
        <v>13</v>
      </c>
      <c r="AA38" s="69"/>
      <c r="AB38" s="69"/>
      <c r="AC38" s="69"/>
      <c r="AD38" s="69"/>
      <c r="AE38" s="69"/>
      <c r="AF38" s="69"/>
      <c r="AG38" s="69"/>
      <c r="AH38" s="69">
        <v>53.4</v>
      </c>
      <c r="AI38" s="69"/>
      <c r="AJ38" s="69"/>
      <c r="AK38" s="69"/>
      <c r="AL38" s="69"/>
      <c r="AM38" s="69"/>
      <c r="AN38" s="69"/>
      <c r="AO38" s="69"/>
    </row>
    <row r="39" spans="1:41" ht="15" customHeight="1">
      <c r="A39" s="72" t="s">
        <v>69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57" t="s">
        <v>70</v>
      </c>
      <c r="W39" s="57"/>
      <c r="X39" s="57"/>
      <c r="Y39" s="57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</row>
    <row r="40" spans="1:41" ht="15" customHeight="1">
      <c r="A40" s="72" t="s">
        <v>71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57" t="s">
        <v>72</v>
      </c>
      <c r="W40" s="57"/>
      <c r="X40" s="57"/>
      <c r="Y40" s="57"/>
      <c r="Z40" s="69">
        <v>1745.2</v>
      </c>
      <c r="AA40" s="69"/>
      <c r="AB40" s="69"/>
      <c r="AC40" s="69"/>
      <c r="AD40" s="69"/>
      <c r="AE40" s="69"/>
      <c r="AF40" s="69"/>
      <c r="AG40" s="69"/>
      <c r="AH40" s="69">
        <v>1196.8</v>
      </c>
      <c r="AI40" s="69"/>
      <c r="AJ40" s="69"/>
      <c r="AK40" s="69"/>
      <c r="AL40" s="69"/>
      <c r="AM40" s="69"/>
      <c r="AN40" s="69"/>
      <c r="AO40" s="69"/>
    </row>
    <row r="41" spans="1:41" ht="15" customHeight="1">
      <c r="A41" s="72" t="s">
        <v>73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57" t="s">
        <v>74</v>
      </c>
      <c r="W41" s="57"/>
      <c r="X41" s="57"/>
      <c r="Y41" s="57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</row>
    <row r="42" spans="1:41" ht="15" customHeight="1">
      <c r="A42" s="72" t="s">
        <v>75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57" t="s">
        <v>76</v>
      </c>
      <c r="W42" s="57"/>
      <c r="X42" s="57"/>
      <c r="Y42" s="57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</row>
    <row r="43" spans="1:41" ht="19.5" customHeight="1">
      <c r="A43" s="70" t="s">
        <v>77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103" t="s">
        <v>78</v>
      </c>
      <c r="W43" s="103"/>
      <c r="X43" s="103"/>
      <c r="Y43" s="103"/>
      <c r="Z43" s="69">
        <f>Z32+Z34+Z35+Z36+Z38+Z39+Z40+Z41+Z42</f>
        <v>2850.8</v>
      </c>
      <c r="AA43" s="69"/>
      <c r="AB43" s="69"/>
      <c r="AC43" s="69"/>
      <c r="AD43" s="69"/>
      <c r="AE43" s="69"/>
      <c r="AF43" s="69"/>
      <c r="AG43" s="69"/>
      <c r="AH43" s="69">
        <f>AH32+AH34+AH35+AH36+AH38+AH39+AH40+AH41+AH42</f>
        <v>2305.8</v>
      </c>
      <c r="AI43" s="69"/>
      <c r="AJ43" s="69"/>
      <c r="AK43" s="69"/>
      <c r="AL43" s="69"/>
      <c r="AM43" s="69"/>
      <c r="AN43" s="69"/>
      <c r="AO43" s="69"/>
    </row>
    <row r="44" spans="1:41" ht="28.5" customHeight="1">
      <c r="A44" s="68" t="s">
        <v>79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103" t="s">
        <v>80</v>
      </c>
      <c r="W44" s="103"/>
      <c r="X44" s="103"/>
      <c r="Y44" s="103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</row>
    <row r="45" spans="1:41" ht="22.5" customHeight="1">
      <c r="A45" s="104" t="s">
        <v>81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6"/>
      <c r="V45" s="103" t="s">
        <v>82</v>
      </c>
      <c r="W45" s="103"/>
      <c r="X45" s="103"/>
      <c r="Y45" s="103"/>
      <c r="Z45" s="69">
        <f>Z43+Z44+Z30</f>
        <v>5982</v>
      </c>
      <c r="AA45" s="69"/>
      <c r="AB45" s="69"/>
      <c r="AC45" s="69"/>
      <c r="AD45" s="69"/>
      <c r="AE45" s="69"/>
      <c r="AF45" s="69"/>
      <c r="AG45" s="69"/>
      <c r="AH45" s="71">
        <f>AH43+AH44+AH30</f>
        <v>12027.8</v>
      </c>
      <c r="AI45" s="71"/>
      <c r="AJ45" s="71"/>
      <c r="AK45" s="71"/>
      <c r="AL45" s="71"/>
      <c r="AM45" s="71"/>
      <c r="AN45" s="71"/>
      <c r="AO45" s="71"/>
    </row>
    <row r="46" spans="1:41" ht="32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2"/>
      <c r="Z46" s="13"/>
      <c r="AA46" s="13"/>
      <c r="AB46" s="13"/>
      <c r="AC46" s="13"/>
      <c r="AD46" s="13"/>
      <c r="AE46" s="13"/>
      <c r="AF46" s="13"/>
      <c r="AG46" s="13"/>
      <c r="AH46" s="13"/>
      <c r="AI46" s="74"/>
      <c r="AJ46" s="74"/>
      <c r="AK46" s="74"/>
      <c r="AL46" s="74"/>
      <c r="AM46" s="74"/>
      <c r="AN46" s="74"/>
      <c r="AO46" s="13"/>
    </row>
    <row r="47" spans="1:41" ht="27" customHeight="1">
      <c r="A47" s="57" t="s">
        <v>83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 t="s">
        <v>27</v>
      </c>
      <c r="W47" s="57"/>
      <c r="X47" s="57"/>
      <c r="Y47" s="57"/>
      <c r="Z47" s="57" t="s">
        <v>28</v>
      </c>
      <c r="AA47" s="57"/>
      <c r="AB47" s="57"/>
      <c r="AC47" s="57"/>
      <c r="AD47" s="57"/>
      <c r="AE47" s="57"/>
      <c r="AF47" s="57"/>
      <c r="AG47" s="57"/>
      <c r="AH47" s="57" t="s">
        <v>29</v>
      </c>
      <c r="AI47" s="57"/>
      <c r="AJ47" s="57"/>
      <c r="AK47" s="57"/>
      <c r="AL47" s="57"/>
      <c r="AM47" s="57"/>
      <c r="AN47" s="57"/>
      <c r="AO47" s="57"/>
    </row>
    <row r="48" spans="1:41" ht="12.75" customHeight="1">
      <c r="A48" s="48">
        <v>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102">
        <v>2</v>
      </c>
      <c r="W48" s="102"/>
      <c r="X48" s="102"/>
      <c r="Y48" s="102"/>
      <c r="Z48" s="32">
        <v>3</v>
      </c>
      <c r="AA48" s="33"/>
      <c r="AB48" s="33"/>
      <c r="AC48" s="33"/>
      <c r="AD48" s="33"/>
      <c r="AE48" s="33"/>
      <c r="AF48" s="33"/>
      <c r="AG48" s="34"/>
      <c r="AH48" s="32">
        <v>4</v>
      </c>
      <c r="AI48" s="33"/>
      <c r="AJ48" s="33"/>
      <c r="AK48" s="33"/>
      <c r="AL48" s="33"/>
      <c r="AM48" s="33"/>
      <c r="AN48" s="33"/>
      <c r="AO48" s="34"/>
    </row>
    <row r="49" spans="1:41" ht="19.5" customHeight="1">
      <c r="A49" s="99" t="s">
        <v>84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1"/>
      <c r="V49" s="102"/>
      <c r="W49" s="102"/>
      <c r="X49" s="102"/>
      <c r="Y49" s="102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</row>
    <row r="50" spans="1:41" ht="13.5" customHeight="1">
      <c r="A50" s="72" t="s">
        <v>85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102" t="s">
        <v>86</v>
      </c>
      <c r="W50" s="102"/>
      <c r="X50" s="102"/>
      <c r="Y50" s="102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</row>
    <row r="51" spans="1:41" ht="13.5" customHeight="1">
      <c r="A51" s="72" t="s">
        <v>87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102" t="s">
        <v>88</v>
      </c>
      <c r="W51" s="102"/>
      <c r="X51" s="102"/>
      <c r="Y51" s="102"/>
      <c r="Z51" s="69">
        <v>1914.6</v>
      </c>
      <c r="AA51" s="69"/>
      <c r="AB51" s="69"/>
      <c r="AC51" s="69"/>
      <c r="AD51" s="69"/>
      <c r="AE51" s="69"/>
      <c r="AF51" s="69"/>
      <c r="AG51" s="69"/>
      <c r="AH51" s="69">
        <v>1781.4</v>
      </c>
      <c r="AI51" s="69"/>
      <c r="AJ51" s="69"/>
      <c r="AK51" s="69"/>
      <c r="AL51" s="69"/>
      <c r="AM51" s="69"/>
      <c r="AN51" s="69"/>
      <c r="AO51" s="69"/>
    </row>
    <row r="52" spans="1:41" ht="13.5" customHeight="1">
      <c r="A52" s="72" t="s">
        <v>89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102" t="s">
        <v>90</v>
      </c>
      <c r="W52" s="102"/>
      <c r="X52" s="102"/>
      <c r="Y52" s="102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</row>
    <row r="53" spans="1:42" ht="13.5" customHeight="1">
      <c r="A53" s="72" t="s">
        <v>91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102" t="s">
        <v>92</v>
      </c>
      <c r="W53" s="102"/>
      <c r="X53" s="102"/>
      <c r="Y53" s="102"/>
      <c r="Z53" s="69"/>
      <c r="AA53" s="69"/>
      <c r="AB53" s="69"/>
      <c r="AC53" s="69"/>
      <c r="AD53" s="69"/>
      <c r="AE53" s="69"/>
      <c r="AF53" s="69"/>
      <c r="AG53" s="69"/>
      <c r="AH53" s="69">
        <v>6489.9</v>
      </c>
      <c r="AI53" s="69"/>
      <c r="AJ53" s="69"/>
      <c r="AK53" s="69"/>
      <c r="AL53" s="69"/>
      <c r="AM53" s="69"/>
      <c r="AN53" s="69"/>
      <c r="AO53" s="69"/>
      <c r="AP53" s="14"/>
    </row>
    <row r="54" spans="1:41" ht="13.5" customHeight="1">
      <c r="A54" s="72" t="s">
        <v>93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102" t="s">
        <v>94</v>
      </c>
      <c r="W54" s="102"/>
      <c r="X54" s="102"/>
      <c r="Y54" s="102"/>
      <c r="Z54" s="73"/>
      <c r="AA54" s="74"/>
      <c r="AB54" s="74"/>
      <c r="AC54" s="74"/>
      <c r="AD54" s="74"/>
      <c r="AE54" s="74"/>
      <c r="AF54" s="74"/>
      <c r="AG54" s="75"/>
      <c r="AH54" s="73"/>
      <c r="AI54" s="74"/>
      <c r="AJ54" s="74"/>
      <c r="AK54" s="74"/>
      <c r="AL54" s="74"/>
      <c r="AM54" s="74"/>
      <c r="AN54" s="74"/>
      <c r="AO54" s="75"/>
    </row>
    <row r="55" spans="1:41" ht="19.5" customHeight="1">
      <c r="A55" s="70" t="s">
        <v>52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68" t="s">
        <v>95</v>
      </c>
      <c r="W55" s="68"/>
      <c r="X55" s="68"/>
      <c r="Y55" s="68"/>
      <c r="Z55" s="69">
        <f>Z50+Z53+Z51</f>
        <v>1914.6</v>
      </c>
      <c r="AA55" s="69"/>
      <c r="AB55" s="69"/>
      <c r="AC55" s="69"/>
      <c r="AD55" s="69"/>
      <c r="AE55" s="69"/>
      <c r="AF55" s="69"/>
      <c r="AG55" s="69"/>
      <c r="AH55" s="69">
        <f>AH50+AH53+AH51</f>
        <v>8271.3</v>
      </c>
      <c r="AI55" s="69"/>
      <c r="AJ55" s="69"/>
      <c r="AK55" s="69"/>
      <c r="AL55" s="69"/>
      <c r="AM55" s="69"/>
      <c r="AN55" s="69"/>
      <c r="AO55" s="69"/>
    </row>
    <row r="56" spans="1:41" ht="27" customHeight="1">
      <c r="A56" s="65" t="s">
        <v>96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7"/>
      <c r="V56" s="68" t="s">
        <v>97</v>
      </c>
      <c r="W56" s="68"/>
      <c r="X56" s="68"/>
      <c r="Y56" s="68"/>
      <c r="Z56" s="69">
        <v>2354.9</v>
      </c>
      <c r="AA56" s="69"/>
      <c r="AB56" s="69"/>
      <c r="AC56" s="69"/>
      <c r="AD56" s="69"/>
      <c r="AE56" s="69"/>
      <c r="AF56" s="69"/>
      <c r="AG56" s="69"/>
      <c r="AH56" s="69">
        <v>2367.9</v>
      </c>
      <c r="AI56" s="69"/>
      <c r="AJ56" s="69"/>
      <c r="AK56" s="69"/>
      <c r="AL56" s="69"/>
      <c r="AM56" s="69"/>
      <c r="AN56" s="69"/>
      <c r="AO56" s="69"/>
    </row>
    <row r="57" spans="1:41" ht="18" customHeight="1">
      <c r="A57" s="99" t="s">
        <v>98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1"/>
      <c r="V57" s="68"/>
      <c r="W57" s="68"/>
      <c r="X57" s="68"/>
      <c r="Y57" s="68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</row>
    <row r="58" spans="1:41" ht="13.5" customHeight="1">
      <c r="A58" s="72" t="s">
        <v>99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48" t="s">
        <v>100</v>
      </c>
      <c r="W58" s="49"/>
      <c r="X58" s="49"/>
      <c r="Y58" s="50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</row>
    <row r="59" spans="1:41" ht="13.5" customHeight="1">
      <c r="A59" s="81" t="s">
        <v>101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3"/>
      <c r="V59" s="84"/>
      <c r="W59" s="85"/>
      <c r="X59" s="85"/>
      <c r="Y59" s="86"/>
      <c r="Z59" s="87"/>
      <c r="AA59" s="88"/>
      <c r="AB59" s="88"/>
      <c r="AC59" s="88"/>
      <c r="AD59" s="88"/>
      <c r="AE59" s="88"/>
      <c r="AF59" s="88"/>
      <c r="AG59" s="89"/>
      <c r="AH59" s="87"/>
      <c r="AI59" s="88"/>
      <c r="AJ59" s="88"/>
      <c r="AK59" s="88"/>
      <c r="AL59" s="88"/>
      <c r="AM59" s="88"/>
      <c r="AN59" s="88"/>
      <c r="AO59" s="89"/>
    </row>
    <row r="60" spans="1:41" ht="13.5" customHeight="1">
      <c r="A60" s="90" t="s">
        <v>102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2"/>
      <c r="V60" s="93" t="s">
        <v>103</v>
      </c>
      <c r="W60" s="94"/>
      <c r="X60" s="94"/>
      <c r="Y60" s="95"/>
      <c r="Z60" s="96"/>
      <c r="AA60" s="97"/>
      <c r="AB60" s="97"/>
      <c r="AC60" s="97"/>
      <c r="AD60" s="97"/>
      <c r="AE60" s="97"/>
      <c r="AF60" s="97"/>
      <c r="AG60" s="98"/>
      <c r="AH60" s="96"/>
      <c r="AI60" s="97"/>
      <c r="AJ60" s="97"/>
      <c r="AK60" s="97"/>
      <c r="AL60" s="97"/>
      <c r="AM60" s="97"/>
      <c r="AN60" s="97"/>
      <c r="AO60" s="98"/>
    </row>
    <row r="61" spans="1:41" ht="13.5" customHeight="1">
      <c r="A61" s="80" t="s">
        <v>104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48" t="s">
        <v>105</v>
      </c>
      <c r="W61" s="49"/>
      <c r="X61" s="49"/>
      <c r="Y61" s="50"/>
      <c r="Z61" s="73">
        <v>308.4</v>
      </c>
      <c r="AA61" s="74"/>
      <c r="AB61" s="74"/>
      <c r="AC61" s="74"/>
      <c r="AD61" s="74"/>
      <c r="AE61" s="74"/>
      <c r="AF61" s="74"/>
      <c r="AG61" s="75"/>
      <c r="AH61" s="73"/>
      <c r="AI61" s="74"/>
      <c r="AJ61" s="74"/>
      <c r="AK61" s="74"/>
      <c r="AL61" s="74"/>
      <c r="AM61" s="74"/>
      <c r="AN61" s="74"/>
      <c r="AO61" s="75"/>
    </row>
    <row r="62" spans="1:41" ht="13.5" customHeight="1">
      <c r="A62" s="80" t="s">
        <v>106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48" t="s">
        <v>107</v>
      </c>
      <c r="W62" s="49"/>
      <c r="X62" s="49"/>
      <c r="Y62" s="50"/>
      <c r="Z62" s="73">
        <v>2.5</v>
      </c>
      <c r="AA62" s="74"/>
      <c r="AB62" s="74"/>
      <c r="AC62" s="74"/>
      <c r="AD62" s="74"/>
      <c r="AE62" s="74"/>
      <c r="AF62" s="74"/>
      <c r="AG62" s="75"/>
      <c r="AH62" s="73">
        <v>10.2</v>
      </c>
      <c r="AI62" s="74"/>
      <c r="AJ62" s="74"/>
      <c r="AK62" s="74"/>
      <c r="AL62" s="74"/>
      <c r="AM62" s="74"/>
      <c r="AN62" s="74"/>
      <c r="AO62" s="75"/>
    </row>
    <row r="63" spans="1:41" ht="13.5" customHeight="1">
      <c r="A63" s="79" t="s">
        <v>108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48" t="s">
        <v>109</v>
      </c>
      <c r="W63" s="49"/>
      <c r="X63" s="49"/>
      <c r="Y63" s="50"/>
      <c r="Z63" s="73"/>
      <c r="AA63" s="74"/>
      <c r="AB63" s="74"/>
      <c r="AC63" s="74"/>
      <c r="AD63" s="74"/>
      <c r="AE63" s="74"/>
      <c r="AF63" s="74"/>
      <c r="AG63" s="75"/>
      <c r="AH63" s="73"/>
      <c r="AI63" s="74"/>
      <c r="AJ63" s="74"/>
      <c r="AK63" s="74"/>
      <c r="AL63" s="74"/>
      <c r="AM63" s="74"/>
      <c r="AN63" s="74"/>
      <c r="AO63" s="75"/>
    </row>
    <row r="64" spans="1:41" ht="13.5" customHeight="1">
      <c r="A64" s="80" t="s">
        <v>110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48" t="s">
        <v>111</v>
      </c>
      <c r="W64" s="49"/>
      <c r="X64" s="49"/>
      <c r="Y64" s="50"/>
      <c r="Z64" s="73">
        <v>3.6</v>
      </c>
      <c r="AA64" s="74"/>
      <c r="AB64" s="74"/>
      <c r="AC64" s="74"/>
      <c r="AD64" s="74"/>
      <c r="AE64" s="74"/>
      <c r="AF64" s="74"/>
      <c r="AG64" s="75"/>
      <c r="AH64" s="73">
        <v>11</v>
      </c>
      <c r="AI64" s="74"/>
      <c r="AJ64" s="74"/>
      <c r="AK64" s="74"/>
      <c r="AL64" s="74"/>
      <c r="AM64" s="74"/>
      <c r="AN64" s="74"/>
      <c r="AO64" s="75"/>
    </row>
    <row r="65" spans="1:41" ht="13.5" customHeight="1">
      <c r="A65" s="76" t="s">
        <v>112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8"/>
      <c r="V65" s="48" t="s">
        <v>113</v>
      </c>
      <c r="W65" s="49"/>
      <c r="X65" s="49"/>
      <c r="Y65" s="50"/>
      <c r="Z65" s="73">
        <v>10.5</v>
      </c>
      <c r="AA65" s="74"/>
      <c r="AB65" s="74"/>
      <c r="AC65" s="74"/>
      <c r="AD65" s="74"/>
      <c r="AE65" s="74"/>
      <c r="AF65" s="74"/>
      <c r="AG65" s="75"/>
      <c r="AH65" s="73">
        <v>43</v>
      </c>
      <c r="AI65" s="74"/>
      <c r="AJ65" s="74"/>
      <c r="AK65" s="74"/>
      <c r="AL65" s="74"/>
      <c r="AM65" s="74"/>
      <c r="AN65" s="74"/>
      <c r="AO65" s="75"/>
    </row>
    <row r="66" spans="1:41" ht="13.5" customHeight="1">
      <c r="A66" s="39" t="s">
        <v>114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7"/>
      <c r="V66" s="48" t="s">
        <v>115</v>
      </c>
      <c r="W66" s="49"/>
      <c r="X66" s="49"/>
      <c r="Y66" s="50"/>
      <c r="Z66" s="73">
        <v>924.5</v>
      </c>
      <c r="AA66" s="74"/>
      <c r="AB66" s="74"/>
      <c r="AC66" s="74"/>
      <c r="AD66" s="74"/>
      <c r="AE66" s="74"/>
      <c r="AF66" s="74"/>
      <c r="AG66" s="75"/>
      <c r="AH66" s="73">
        <v>1183.8</v>
      </c>
      <c r="AI66" s="74"/>
      <c r="AJ66" s="74"/>
      <c r="AK66" s="74"/>
      <c r="AL66" s="74"/>
      <c r="AM66" s="74"/>
      <c r="AN66" s="74"/>
      <c r="AO66" s="75"/>
    </row>
    <row r="67" spans="1:41" ht="13.5" customHeight="1">
      <c r="A67" s="72" t="s">
        <v>116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48" t="s">
        <v>117</v>
      </c>
      <c r="W67" s="49"/>
      <c r="X67" s="49"/>
      <c r="Y67" s="50"/>
      <c r="Z67" s="73">
        <v>463</v>
      </c>
      <c r="AA67" s="74"/>
      <c r="AB67" s="74"/>
      <c r="AC67" s="74"/>
      <c r="AD67" s="74"/>
      <c r="AE67" s="74"/>
      <c r="AF67" s="74"/>
      <c r="AG67" s="75"/>
      <c r="AH67" s="73">
        <v>140.6</v>
      </c>
      <c r="AI67" s="74"/>
      <c r="AJ67" s="74"/>
      <c r="AK67" s="74"/>
      <c r="AL67" s="74"/>
      <c r="AM67" s="74"/>
      <c r="AN67" s="74"/>
      <c r="AO67" s="75"/>
    </row>
    <row r="68" spans="1:41" ht="17.25" customHeight="1">
      <c r="A68" s="70" t="s">
        <v>118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48" t="s">
        <v>119</v>
      </c>
      <c r="W68" s="49"/>
      <c r="X68" s="49"/>
      <c r="Y68" s="50"/>
      <c r="Z68" s="69">
        <f>Z58+Z60+Z61+Z62+Z64+Z65+Z66+Z67</f>
        <v>1712.5</v>
      </c>
      <c r="AA68" s="69"/>
      <c r="AB68" s="69"/>
      <c r="AC68" s="69"/>
      <c r="AD68" s="69"/>
      <c r="AE68" s="69"/>
      <c r="AF68" s="69"/>
      <c r="AG68" s="69"/>
      <c r="AH68" s="69">
        <f>AH58+AH60+AH61+AH62+AH64+AH65+AH66+AH67</f>
        <v>1388.6</v>
      </c>
      <c r="AI68" s="69"/>
      <c r="AJ68" s="69"/>
      <c r="AK68" s="69"/>
      <c r="AL68" s="69"/>
      <c r="AM68" s="69"/>
      <c r="AN68" s="69"/>
      <c r="AO68" s="69"/>
    </row>
    <row r="69" spans="1:41" ht="26.25" customHeight="1">
      <c r="A69" s="65" t="s">
        <v>120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8" t="s">
        <v>121</v>
      </c>
      <c r="W69" s="68"/>
      <c r="X69" s="68"/>
      <c r="Y69" s="68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</row>
    <row r="70" spans="1:41" ht="17.25" customHeight="1">
      <c r="A70" s="70" t="s">
        <v>81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68" t="s">
        <v>122</v>
      </c>
      <c r="W70" s="68"/>
      <c r="X70" s="68"/>
      <c r="Y70" s="68"/>
      <c r="Z70" s="69">
        <f>Z69+Z68+Z56+Z55</f>
        <v>5982</v>
      </c>
      <c r="AA70" s="69"/>
      <c r="AB70" s="69"/>
      <c r="AC70" s="69"/>
      <c r="AD70" s="69"/>
      <c r="AE70" s="69"/>
      <c r="AF70" s="69"/>
      <c r="AG70" s="69"/>
      <c r="AH70" s="71">
        <f>AH69+AH68+AH56+AH55</f>
        <v>12027.8</v>
      </c>
      <c r="AI70" s="71"/>
      <c r="AJ70" s="71"/>
      <c r="AK70" s="71"/>
      <c r="AL70" s="71"/>
      <c r="AM70" s="71"/>
      <c r="AN70" s="71"/>
      <c r="AO70" s="71"/>
    </row>
    <row r="71" spans="1:41" ht="14.25" customHeight="1">
      <c r="A71" s="51" t="s">
        <v>123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</row>
    <row r="72" spans="1:41" ht="12.75" customHeight="1">
      <c r="A72" s="51" t="s">
        <v>124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</row>
    <row r="73" spans="1:41" ht="9.75" customHeight="1">
      <c r="A73" s="15"/>
      <c r="B73" s="15"/>
      <c r="C73" s="15"/>
      <c r="D73" s="15"/>
      <c r="E73" s="16"/>
      <c r="F73" s="15"/>
      <c r="G73" s="17"/>
      <c r="H73" s="18"/>
      <c r="I73" s="18"/>
      <c r="J73" s="18"/>
      <c r="K73" s="18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5"/>
      <c r="W73" s="16"/>
      <c r="X73" s="16"/>
      <c r="Y73" s="16"/>
      <c r="Z73" s="52" t="s">
        <v>125</v>
      </c>
      <c r="AA73" s="52"/>
      <c r="AB73" s="52"/>
      <c r="AC73" s="52"/>
      <c r="AD73" s="52"/>
      <c r="AE73" s="52"/>
      <c r="AF73" s="52"/>
      <c r="AG73" s="52"/>
      <c r="AH73" s="19"/>
      <c r="AI73" s="19"/>
      <c r="AJ73" s="19"/>
      <c r="AK73" s="19"/>
      <c r="AL73" s="19"/>
      <c r="AM73" s="19"/>
      <c r="AN73" s="19"/>
      <c r="AO73" s="19"/>
    </row>
    <row r="74" spans="1:41" ht="14.25" customHeight="1">
      <c r="A74" s="20"/>
      <c r="B74" s="20"/>
      <c r="C74" s="20"/>
      <c r="D74" s="20"/>
      <c r="F74" s="20"/>
      <c r="G74" s="21"/>
      <c r="H74" s="22"/>
      <c r="I74" s="22"/>
      <c r="J74" s="22"/>
      <c r="K74" s="20"/>
      <c r="L74" s="5"/>
      <c r="V74" s="20"/>
      <c r="Z74" s="53" t="s">
        <v>126</v>
      </c>
      <c r="AA74" s="53"/>
      <c r="AB74" s="53"/>
      <c r="AC74" s="53"/>
      <c r="AD74" s="53"/>
      <c r="AE74" s="53"/>
      <c r="AF74" s="53"/>
      <c r="AG74" s="53"/>
      <c r="AH74" s="54">
        <v>1801007</v>
      </c>
      <c r="AI74" s="55"/>
      <c r="AJ74" s="55"/>
      <c r="AK74" s="55"/>
      <c r="AL74" s="55"/>
      <c r="AM74" s="55"/>
      <c r="AN74" s="55"/>
      <c r="AO74" s="56"/>
    </row>
    <row r="75" spans="1:41" ht="41.25" customHeight="1">
      <c r="A75" s="57" t="s">
        <v>127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8" t="s">
        <v>27</v>
      </c>
      <c r="W75" s="58"/>
      <c r="X75" s="58"/>
      <c r="Y75" s="58"/>
      <c r="Z75" s="59" t="s">
        <v>128</v>
      </c>
      <c r="AA75" s="60"/>
      <c r="AB75" s="60"/>
      <c r="AC75" s="60"/>
      <c r="AD75" s="60"/>
      <c r="AE75" s="60"/>
      <c r="AF75" s="60"/>
      <c r="AG75" s="61"/>
      <c r="AH75" s="62" t="s">
        <v>129</v>
      </c>
      <c r="AI75" s="63"/>
      <c r="AJ75" s="63"/>
      <c r="AK75" s="63"/>
      <c r="AL75" s="63"/>
      <c r="AM75" s="63"/>
      <c r="AN75" s="63"/>
      <c r="AO75" s="64"/>
    </row>
    <row r="76" spans="1:41" ht="14.25" customHeight="1">
      <c r="A76" s="48">
        <v>1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50"/>
      <c r="V76" s="31" t="s">
        <v>30</v>
      </c>
      <c r="W76" s="31"/>
      <c r="X76" s="31"/>
      <c r="Y76" s="31"/>
      <c r="Z76" s="43">
        <v>3</v>
      </c>
      <c r="AA76" s="43"/>
      <c r="AB76" s="43"/>
      <c r="AC76" s="43"/>
      <c r="AD76" s="43"/>
      <c r="AE76" s="43"/>
      <c r="AF76" s="43"/>
      <c r="AG76" s="43"/>
      <c r="AH76" s="43">
        <v>4</v>
      </c>
      <c r="AI76" s="43"/>
      <c r="AJ76" s="43"/>
      <c r="AK76" s="43"/>
      <c r="AL76" s="43"/>
      <c r="AM76" s="43"/>
      <c r="AN76" s="43"/>
      <c r="AO76" s="43"/>
    </row>
    <row r="77" spans="1:41" ht="27" customHeight="1">
      <c r="A77" s="30" t="s">
        <v>130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1" t="s">
        <v>131</v>
      </c>
      <c r="W77" s="31"/>
      <c r="X77" s="31"/>
      <c r="Y77" s="31"/>
      <c r="Z77" s="43">
        <v>41169.8</v>
      </c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1:41" ht="14.25" customHeight="1">
      <c r="A78" s="30" t="s">
        <v>132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1" t="s">
        <v>133</v>
      </c>
      <c r="W78" s="31"/>
      <c r="X78" s="31"/>
      <c r="Y78" s="31"/>
      <c r="Z78" s="32">
        <v>1733.1</v>
      </c>
      <c r="AA78" s="33"/>
      <c r="AB78" s="33"/>
      <c r="AC78" s="33"/>
      <c r="AD78" s="33"/>
      <c r="AE78" s="33"/>
      <c r="AF78" s="33"/>
      <c r="AG78" s="34"/>
      <c r="AH78" s="32"/>
      <c r="AI78" s="33"/>
      <c r="AJ78" s="33"/>
      <c r="AK78" s="33"/>
      <c r="AL78" s="33"/>
      <c r="AM78" s="33"/>
      <c r="AN78" s="33"/>
      <c r="AO78" s="34"/>
    </row>
    <row r="79" spans="1:41" ht="14.25" customHeight="1">
      <c r="A79" s="30" t="s">
        <v>134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1" t="s">
        <v>135</v>
      </c>
      <c r="W79" s="31"/>
      <c r="X79" s="31"/>
      <c r="Y79" s="31"/>
      <c r="Z79" s="43">
        <v>215.7</v>
      </c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1:41" ht="16.5" customHeight="1">
      <c r="A80" s="39" t="s">
        <v>136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7"/>
      <c r="V80" s="38" t="s">
        <v>137</v>
      </c>
      <c r="W80" s="38"/>
      <c r="X80" s="38"/>
      <c r="Y80" s="38"/>
      <c r="Z80" s="47">
        <f>Z77+Z78+Z79</f>
        <v>43118.6</v>
      </c>
      <c r="AA80" s="47"/>
      <c r="AB80" s="47"/>
      <c r="AC80" s="47"/>
      <c r="AD80" s="47"/>
      <c r="AE80" s="47"/>
      <c r="AF80" s="47"/>
      <c r="AG80" s="47"/>
      <c r="AH80" s="47">
        <f>AH77+AH78+AH79</f>
        <v>0</v>
      </c>
      <c r="AI80" s="47"/>
      <c r="AJ80" s="47"/>
      <c r="AK80" s="47"/>
      <c r="AL80" s="47"/>
      <c r="AM80" s="47"/>
      <c r="AN80" s="47"/>
      <c r="AO80" s="47"/>
    </row>
    <row r="81" spans="1:41" ht="14.25" customHeight="1">
      <c r="A81" s="30" t="s">
        <v>138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1" t="s">
        <v>139</v>
      </c>
      <c r="W81" s="31"/>
      <c r="X81" s="31"/>
      <c r="Y81" s="31"/>
      <c r="Z81" s="32">
        <v>30706.2</v>
      </c>
      <c r="AA81" s="33"/>
      <c r="AB81" s="33"/>
      <c r="AC81" s="33"/>
      <c r="AD81" s="33"/>
      <c r="AE81" s="33"/>
      <c r="AF81" s="33"/>
      <c r="AG81" s="34"/>
      <c r="AH81" s="32"/>
      <c r="AI81" s="33"/>
      <c r="AJ81" s="33"/>
      <c r="AK81" s="33"/>
      <c r="AL81" s="33"/>
      <c r="AM81" s="33"/>
      <c r="AN81" s="33"/>
      <c r="AO81" s="34"/>
    </row>
    <row r="82" spans="1:41" ht="14.25" customHeight="1">
      <c r="A82" s="30" t="s">
        <v>140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1" t="s">
        <v>141</v>
      </c>
      <c r="W82" s="31"/>
      <c r="X82" s="31"/>
      <c r="Y82" s="31"/>
      <c r="Z82" s="32">
        <v>5922.5</v>
      </c>
      <c r="AA82" s="33"/>
      <c r="AB82" s="33"/>
      <c r="AC82" s="33"/>
      <c r="AD82" s="33"/>
      <c r="AE82" s="33"/>
      <c r="AF82" s="33"/>
      <c r="AG82" s="34"/>
      <c r="AH82" s="32"/>
      <c r="AI82" s="33"/>
      <c r="AJ82" s="33"/>
      <c r="AK82" s="33"/>
      <c r="AL82" s="33"/>
      <c r="AM82" s="33"/>
      <c r="AN82" s="33"/>
      <c r="AO82" s="34"/>
    </row>
    <row r="83" spans="1:41" ht="14.25" customHeight="1">
      <c r="A83" s="30" t="s">
        <v>142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1" t="s">
        <v>143</v>
      </c>
      <c r="W83" s="31"/>
      <c r="X83" s="31"/>
      <c r="Y83" s="31"/>
      <c r="Z83" s="44"/>
      <c r="AA83" s="45"/>
      <c r="AB83" s="45"/>
      <c r="AC83" s="45"/>
      <c r="AD83" s="45"/>
      <c r="AE83" s="45"/>
      <c r="AF83" s="45"/>
      <c r="AG83" s="46"/>
      <c r="AH83" s="32"/>
      <c r="AI83" s="33"/>
      <c r="AJ83" s="33"/>
      <c r="AK83" s="33"/>
      <c r="AL83" s="33"/>
      <c r="AM83" s="33"/>
      <c r="AN83" s="33"/>
      <c r="AO83" s="34"/>
    </row>
    <row r="84" spans="1:41" ht="16.5" customHeight="1">
      <c r="A84" s="39" t="s">
        <v>144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7"/>
      <c r="V84" s="38" t="s">
        <v>145</v>
      </c>
      <c r="W84" s="38"/>
      <c r="X84" s="38"/>
      <c r="Y84" s="38"/>
      <c r="Z84" s="40">
        <f>Z81+Z82+Z83</f>
        <v>36628.7</v>
      </c>
      <c r="AA84" s="41"/>
      <c r="AB84" s="41"/>
      <c r="AC84" s="41"/>
      <c r="AD84" s="41"/>
      <c r="AE84" s="41"/>
      <c r="AF84" s="41"/>
      <c r="AG84" s="42"/>
      <c r="AH84" s="40">
        <f>AH81+AH82+AH83</f>
        <v>0</v>
      </c>
      <c r="AI84" s="41"/>
      <c r="AJ84" s="41"/>
      <c r="AK84" s="41"/>
      <c r="AL84" s="41"/>
      <c r="AM84" s="41"/>
      <c r="AN84" s="41"/>
      <c r="AO84" s="42"/>
    </row>
    <row r="85" spans="1:41" ht="14.25" customHeight="1">
      <c r="A85" s="30" t="s">
        <v>146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1" t="s">
        <v>147</v>
      </c>
      <c r="W85" s="31"/>
      <c r="X85" s="31"/>
      <c r="Y85" s="31"/>
      <c r="Z85" s="43">
        <f>Z80-Z84</f>
        <v>6489.9000000000015</v>
      </c>
      <c r="AA85" s="43"/>
      <c r="AB85" s="43"/>
      <c r="AC85" s="43"/>
      <c r="AD85" s="43"/>
      <c r="AE85" s="43"/>
      <c r="AF85" s="43"/>
      <c r="AG85" s="43"/>
      <c r="AH85" s="43">
        <f>AH80-AH84</f>
        <v>0</v>
      </c>
      <c r="AI85" s="43"/>
      <c r="AJ85" s="43"/>
      <c r="AK85" s="43"/>
      <c r="AL85" s="43"/>
      <c r="AM85" s="43"/>
      <c r="AN85" s="43"/>
      <c r="AO85" s="43"/>
    </row>
    <row r="86" spans="1:41" ht="14.25" customHeight="1">
      <c r="A86" s="30" t="s">
        <v>148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1" t="s">
        <v>149</v>
      </c>
      <c r="W86" s="31"/>
      <c r="X86" s="31"/>
      <c r="Y86" s="31"/>
      <c r="Z86" s="32"/>
      <c r="AA86" s="33"/>
      <c r="AB86" s="33"/>
      <c r="AC86" s="33"/>
      <c r="AD86" s="33"/>
      <c r="AE86" s="33"/>
      <c r="AF86" s="33"/>
      <c r="AG86" s="34"/>
      <c r="AH86" s="32"/>
      <c r="AI86" s="33"/>
      <c r="AJ86" s="33"/>
      <c r="AK86" s="33"/>
      <c r="AL86" s="33"/>
      <c r="AM86" s="33"/>
      <c r="AN86" s="33"/>
      <c r="AO86" s="34"/>
    </row>
    <row r="87" spans="1:41" ht="16.5" customHeight="1">
      <c r="A87" s="35" t="s">
        <v>150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7"/>
      <c r="V87" s="38" t="s">
        <v>151</v>
      </c>
      <c r="W87" s="38"/>
      <c r="X87" s="38"/>
      <c r="Y87" s="38"/>
      <c r="Z87" s="32">
        <f>Z85-Z86</f>
        <v>6489.9000000000015</v>
      </c>
      <c r="AA87" s="33"/>
      <c r="AB87" s="33"/>
      <c r="AC87" s="33"/>
      <c r="AD87" s="33"/>
      <c r="AE87" s="33"/>
      <c r="AF87" s="33"/>
      <c r="AG87" s="34"/>
      <c r="AH87" s="32">
        <f>AH85-AH86</f>
        <v>0</v>
      </c>
      <c r="AI87" s="33"/>
      <c r="AJ87" s="33"/>
      <c r="AK87" s="33"/>
      <c r="AL87" s="33"/>
      <c r="AM87" s="33"/>
      <c r="AN87" s="33"/>
      <c r="AO87" s="34"/>
    </row>
    <row r="88" ht="4.5" customHeight="1"/>
    <row r="89" spans="2:40" ht="15" customHeight="1">
      <c r="B89" s="24" t="s">
        <v>152</v>
      </c>
      <c r="C89" s="24"/>
      <c r="D89" s="24"/>
      <c r="E89" s="24"/>
      <c r="F89" s="24"/>
      <c r="G89" s="24"/>
      <c r="H89" s="24"/>
      <c r="I89" s="24"/>
      <c r="Q89" s="2"/>
      <c r="R89" s="2"/>
      <c r="S89" s="2"/>
      <c r="T89" s="2"/>
      <c r="U89" s="25"/>
      <c r="V89" s="25"/>
      <c r="W89" s="25"/>
      <c r="X89" s="25"/>
      <c r="AI89" s="26" t="s">
        <v>153</v>
      </c>
      <c r="AJ89" s="26"/>
      <c r="AK89" s="26"/>
      <c r="AL89" s="26"/>
      <c r="AM89" s="26"/>
      <c r="AN89" s="26"/>
    </row>
    <row r="90" spans="17:40" ht="12.75">
      <c r="Q90" s="2"/>
      <c r="R90" s="2"/>
      <c r="S90" s="2"/>
      <c r="T90" s="2"/>
      <c r="U90" s="27" t="s">
        <v>154</v>
      </c>
      <c r="V90" s="27"/>
      <c r="W90" s="27"/>
      <c r="X90" s="27"/>
      <c r="AI90" s="27" t="s">
        <v>155</v>
      </c>
      <c r="AJ90" s="27"/>
      <c r="AK90" s="27"/>
      <c r="AL90" s="27"/>
      <c r="AM90" s="27"/>
      <c r="AN90" s="27"/>
    </row>
    <row r="91" spans="17:40" ht="4.5" customHeight="1">
      <c r="Q91" s="2"/>
      <c r="R91" s="2"/>
      <c r="S91" s="2"/>
      <c r="T91" s="2"/>
      <c r="U91" s="24"/>
      <c r="V91" s="24"/>
      <c r="W91" s="24"/>
      <c r="X91" s="24"/>
      <c r="AI91" s="29"/>
      <c r="AJ91" s="29"/>
      <c r="AK91" s="29"/>
      <c r="AL91" s="29"/>
      <c r="AM91" s="29"/>
      <c r="AN91" s="29"/>
    </row>
    <row r="92" spans="2:40" ht="12.75">
      <c r="B92" s="24" t="s">
        <v>156</v>
      </c>
      <c r="C92" s="24"/>
      <c r="D92" s="24"/>
      <c r="E92" s="24"/>
      <c r="F92" s="24"/>
      <c r="G92" s="24"/>
      <c r="H92" s="24"/>
      <c r="I92" s="24"/>
      <c r="Q92" s="2"/>
      <c r="R92" s="2"/>
      <c r="S92" s="2"/>
      <c r="T92" s="2"/>
      <c r="U92" s="25"/>
      <c r="V92" s="25"/>
      <c r="W92" s="25"/>
      <c r="X92" s="25"/>
      <c r="AI92" s="26" t="s">
        <v>157</v>
      </c>
      <c r="AJ92" s="26"/>
      <c r="AK92" s="26"/>
      <c r="AL92" s="26"/>
      <c r="AM92" s="26"/>
      <c r="AN92" s="26"/>
    </row>
    <row r="93" spans="17:40" ht="12.75">
      <c r="Q93" s="2"/>
      <c r="R93" s="2"/>
      <c r="S93" s="2"/>
      <c r="T93" s="2"/>
      <c r="U93" s="27" t="s">
        <v>154</v>
      </c>
      <c r="V93" s="27"/>
      <c r="W93" s="27"/>
      <c r="X93" s="27"/>
      <c r="AI93" s="27" t="s">
        <v>155</v>
      </c>
      <c r="AJ93" s="27"/>
      <c r="AK93" s="27"/>
      <c r="AL93" s="27"/>
      <c r="AM93" s="27"/>
      <c r="AN93" s="27"/>
    </row>
    <row r="94" ht="7.5" customHeight="1"/>
    <row r="95" spans="1:40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 spans="1:40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:41" ht="33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</row>
  </sheetData>
  <sheetProtection/>
  <mergeCells count="316">
    <mergeCell ref="W1:AO1"/>
    <mergeCell ref="A3:AO3"/>
    <mergeCell ref="AI4:AO4"/>
    <mergeCell ref="A5:AF5"/>
    <mergeCell ref="AI5:AK5"/>
    <mergeCell ref="AM5:AO5"/>
    <mergeCell ref="A8:I8"/>
    <mergeCell ref="J8:Z8"/>
    <mergeCell ref="AB8:AG8"/>
    <mergeCell ref="AI8:AO8"/>
    <mergeCell ref="A9:M9"/>
    <mergeCell ref="N9:Z9"/>
    <mergeCell ref="AB9:AG9"/>
    <mergeCell ref="AI9:AO9"/>
    <mergeCell ref="A6:F6"/>
    <mergeCell ref="G6:Z6"/>
    <mergeCell ref="AB6:AG6"/>
    <mergeCell ref="AI6:AO6"/>
    <mergeCell ref="A7:D7"/>
    <mergeCell ref="E7:Z7"/>
    <mergeCell ref="AB7:AG7"/>
    <mergeCell ref="AI7:AO7"/>
    <mergeCell ref="AH14:AO14"/>
    <mergeCell ref="I15:S15"/>
    <mergeCell ref="A17:U17"/>
    <mergeCell ref="V17:Y17"/>
    <mergeCell ref="Z17:AG17"/>
    <mergeCell ref="AH17:AO17"/>
    <mergeCell ref="A10:M10"/>
    <mergeCell ref="N10:Z10"/>
    <mergeCell ref="A11:Z11"/>
    <mergeCell ref="A12:F12"/>
    <mergeCell ref="H12:AA12"/>
    <mergeCell ref="I14:S14"/>
    <mergeCell ref="T14:Y14"/>
    <mergeCell ref="Z14:AG14"/>
    <mergeCell ref="A20:U20"/>
    <mergeCell ref="V20:Y20"/>
    <mergeCell ref="Z20:AG20"/>
    <mergeCell ref="AH20:AO20"/>
    <mergeCell ref="A21:U21"/>
    <mergeCell ref="V21:Y21"/>
    <mergeCell ref="Z21:AG21"/>
    <mergeCell ref="AH21:AO21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9:U49"/>
    <mergeCell ref="V49:Y49"/>
    <mergeCell ref="Z49:AG49"/>
    <mergeCell ref="AH49:AO49"/>
    <mergeCell ref="A50:U50"/>
    <mergeCell ref="V50:Y50"/>
    <mergeCell ref="Z50:AG50"/>
    <mergeCell ref="AH50:AO50"/>
    <mergeCell ref="AI46:AN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71:AO71"/>
    <mergeCell ref="A72:AO72"/>
    <mergeCell ref="Z73:AG73"/>
    <mergeCell ref="Z74:AG74"/>
    <mergeCell ref="AH74:AO74"/>
    <mergeCell ref="A75:U75"/>
    <mergeCell ref="V75:Y75"/>
    <mergeCell ref="Z75:AG75"/>
    <mergeCell ref="AH75:AO75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A97:AO97"/>
    <mergeCell ref="B92:I92"/>
    <mergeCell ref="U92:X92"/>
    <mergeCell ref="AI92:AN92"/>
    <mergeCell ref="U93:X93"/>
    <mergeCell ref="AI93:AN93"/>
    <mergeCell ref="A95:AN96"/>
    <mergeCell ref="B89:I89"/>
    <mergeCell ref="U89:X89"/>
    <mergeCell ref="AI89:AN89"/>
    <mergeCell ref="U90:X90"/>
    <mergeCell ref="AI90:AN90"/>
    <mergeCell ref="U91:X91"/>
    <mergeCell ref="AI91:AN9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2020-03-03T07:12:43Z</dcterms:modified>
  <cp:category/>
  <cp:version/>
  <cp:contentType/>
  <cp:contentStatus/>
</cp:coreProperties>
</file>