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сільська рада" sheetId="1" r:id="rId1"/>
  </sheets>
  <calcPr calcId="152511"/>
</workbook>
</file>

<file path=xl/calcChain.xml><?xml version="1.0" encoding="utf-8"?>
<calcChain xmlns="http://schemas.openxmlformats.org/spreadsheetml/2006/main">
  <c r="I7" i="1" l="1"/>
  <c r="I16" i="1"/>
  <c r="I38" i="1"/>
  <c r="K43" i="1" l="1"/>
  <c r="K44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J38" i="1"/>
  <c r="K21" i="1"/>
  <c r="K38" i="1" l="1"/>
  <c r="K13" i="1"/>
  <c r="K14" i="1"/>
  <c r="K15" i="1"/>
  <c r="J16" i="1" l="1"/>
  <c r="K12" i="1"/>
  <c r="J7" i="1"/>
  <c r="K16" i="1" l="1"/>
  <c r="I51" i="1"/>
  <c r="J51" i="1"/>
  <c r="K50" i="1"/>
  <c r="K51" i="1" l="1"/>
  <c r="I45" i="1"/>
  <c r="J45" i="1"/>
  <c r="K45" i="1" l="1"/>
  <c r="K6" i="1" l="1"/>
  <c r="K5" i="1"/>
  <c r="K7" i="1" l="1"/>
</calcChain>
</file>

<file path=xl/sharedStrings.xml><?xml version="1.0" encoding="utf-8"?>
<sst xmlns="http://schemas.openxmlformats.org/spreadsheetml/2006/main" count="175" uniqueCount="51">
  <si>
    <t>Назва закладу</t>
  </si>
  <si>
    <t>Найменування</t>
  </si>
  <si>
    <t>Балансовий рахунок</t>
  </si>
  <si>
    <t>Інвентарний номер</t>
  </si>
  <si>
    <t>Одиниця</t>
  </si>
  <si>
    <t>К-ть</t>
  </si>
  <si>
    <t>Первісна (переоцінена) вартість</t>
  </si>
  <si>
    <t>Сума зносу (накопиченої амортизації)</t>
  </si>
  <si>
    <t>Балансова вартість</t>
  </si>
  <si>
    <t>виміру</t>
  </si>
  <si>
    <t>грн</t>
  </si>
  <si>
    <t>шт</t>
  </si>
  <si>
    <t>Вогнегасник ВП-2</t>
  </si>
  <si>
    <t>Власник</t>
  </si>
  <si>
    <t>Телефонний апарат</t>
  </si>
  <si>
    <t>Будинок</t>
  </si>
  <si>
    <t>Огорожа</t>
  </si>
  <si>
    <t>Крісло гінекологічне</t>
  </si>
  <si>
    <t>Таблиця для перевірки зору</t>
  </si>
  <si>
    <t>Шкаф для медикаментів</t>
  </si>
  <si>
    <t>Шкаф 2-х дверний</t>
  </si>
  <si>
    <t>Полотенце махр.</t>
  </si>
  <si>
    <t>Простині</t>
  </si>
  <si>
    <t>ФАП с.Барбово</t>
  </si>
  <si>
    <t>м</t>
  </si>
  <si>
    <t>Шкаф сухожаровий</t>
  </si>
  <si>
    <t>Тумбочка</t>
  </si>
  <si>
    <t>Коробка стерильна</t>
  </si>
  <si>
    <t>Карнізи</t>
  </si>
  <si>
    <t>Столи письмові</t>
  </si>
  <si>
    <t>Рукомийник</t>
  </si>
  <si>
    <t>Крісла</t>
  </si>
  <si>
    <t>Стіл однотумбовий</t>
  </si>
  <si>
    <t>Стільці дерев"яні складні</t>
  </si>
  <si>
    <t>Вивіска ФАП</t>
  </si>
  <si>
    <t>Лічильник електричний</t>
  </si>
  <si>
    <t>Серійний (заводський) номер</t>
  </si>
  <si>
    <t xml:space="preserve">Рік випуску (будівництва) </t>
  </si>
  <si>
    <t>сільська рада</t>
  </si>
  <si>
    <t>Разом</t>
  </si>
  <si>
    <t>Холодильник "Днепр 416-4"</t>
  </si>
  <si>
    <t>Шкаф сушильний електричний круглий 2В-151</t>
  </si>
  <si>
    <t>Холодильник "Кристал"</t>
  </si>
  <si>
    <t>Конвектор електричний Airelec P9402ML20</t>
  </si>
  <si>
    <t>0700763        0700064</t>
  </si>
  <si>
    <t>Додаток 11</t>
  </si>
  <si>
    <t>Додаток 12</t>
  </si>
  <si>
    <t>Додаток   13</t>
  </si>
  <si>
    <t>Додаток   14</t>
  </si>
  <si>
    <t>Додаток  15</t>
  </si>
  <si>
    <t>Секретар міської ради                                                                                                                  Я.Чубирко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</si>
</sst>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vertical="top"/>
    </xf>
    <xf numFmtId="164" fontId="3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3" xfId="0" applyFont="1" applyFill="1" applyBorder="1"/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6" fillId="0" borderId="3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/>
    <xf numFmtId="164" fontId="6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vertical="top"/>
    </xf>
    <xf numFmtId="164" fontId="6" fillId="0" borderId="3" xfId="0" applyNumberFormat="1" applyFont="1" applyFill="1" applyBorder="1" applyAlignment="1">
      <alignment horizontal="right" vertical="top"/>
    </xf>
    <xf numFmtId="164" fontId="3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35" sqref="A35:XFD35"/>
    </sheetView>
  </sheetViews>
  <sheetFormatPr defaultRowHeight="15" x14ac:dyDescent="0.25"/>
  <cols>
    <col min="1" max="1" width="12.7109375" customWidth="1"/>
    <col min="2" max="2" width="28.5703125" customWidth="1"/>
    <col min="3" max="3" width="6.42578125" customWidth="1"/>
    <col min="4" max="4" width="13" customWidth="1"/>
    <col min="5" max="5" width="13.140625" customWidth="1"/>
    <col min="7" max="7" width="7.5703125" style="1" customWidth="1"/>
    <col min="8" max="8" width="5.42578125" customWidth="1"/>
    <col min="9" max="9" width="12.42578125" customWidth="1"/>
    <col min="10" max="10" width="13" customWidth="1"/>
    <col min="11" max="11" width="8.85546875" customWidth="1"/>
    <col min="12" max="12" width="11.42578125" customWidth="1"/>
  </cols>
  <sheetData>
    <row r="1" spans="1:12" x14ac:dyDescent="0.2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3.75" customHeight="1" x14ac:dyDescent="0.25">
      <c r="A2" s="41" t="s">
        <v>0</v>
      </c>
      <c r="B2" s="39" t="s">
        <v>1</v>
      </c>
      <c r="C2" s="39" t="s">
        <v>2</v>
      </c>
      <c r="D2" s="33" t="s">
        <v>36</v>
      </c>
      <c r="E2" s="33" t="s">
        <v>3</v>
      </c>
      <c r="F2" s="33" t="s">
        <v>37</v>
      </c>
      <c r="G2" s="2" t="s">
        <v>4</v>
      </c>
      <c r="H2" s="33" t="s">
        <v>5</v>
      </c>
      <c r="I2" s="2" t="s">
        <v>6</v>
      </c>
      <c r="J2" s="2" t="s">
        <v>7</v>
      </c>
      <c r="K2" s="2" t="s">
        <v>8</v>
      </c>
      <c r="L2" s="39" t="s">
        <v>13</v>
      </c>
    </row>
    <row r="3" spans="1:12" x14ac:dyDescent="0.25">
      <c r="A3" s="41"/>
      <c r="B3" s="39"/>
      <c r="C3" s="39"/>
      <c r="D3" s="34"/>
      <c r="E3" s="34"/>
      <c r="F3" s="34"/>
      <c r="G3" s="2" t="s">
        <v>9</v>
      </c>
      <c r="H3" s="34"/>
      <c r="I3" s="2" t="s">
        <v>10</v>
      </c>
      <c r="J3" s="2" t="s">
        <v>10</v>
      </c>
      <c r="K3" s="2" t="s">
        <v>10</v>
      </c>
      <c r="L3" s="39"/>
    </row>
    <row r="4" spans="1:12" x14ac:dyDescent="0.25">
      <c r="A4" s="41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</row>
    <row r="5" spans="1:12" ht="20.100000000000001" customHeight="1" x14ac:dyDescent="0.25">
      <c r="A5" s="31" t="s">
        <v>23</v>
      </c>
      <c r="B5" s="3" t="s">
        <v>15</v>
      </c>
      <c r="C5" s="4">
        <v>103</v>
      </c>
      <c r="D5" s="4"/>
      <c r="E5" s="4">
        <v>103011</v>
      </c>
      <c r="F5" s="4"/>
      <c r="G5" s="5" t="s">
        <v>11</v>
      </c>
      <c r="H5" s="4">
        <v>1</v>
      </c>
      <c r="I5" s="6">
        <v>18648</v>
      </c>
      <c r="J5" s="6">
        <v>18648</v>
      </c>
      <c r="K5" s="7">
        <f t="shared" ref="K5:K6" si="0">I5-J5</f>
        <v>0</v>
      </c>
      <c r="L5" s="8" t="s">
        <v>38</v>
      </c>
    </row>
    <row r="6" spans="1:12" x14ac:dyDescent="0.25">
      <c r="A6" s="32"/>
      <c r="B6" s="3" t="s">
        <v>16</v>
      </c>
      <c r="C6" s="4">
        <v>103</v>
      </c>
      <c r="D6" s="4"/>
      <c r="E6" s="4">
        <v>103012</v>
      </c>
      <c r="F6" s="4"/>
      <c r="G6" s="5" t="s">
        <v>24</v>
      </c>
      <c r="H6" s="4">
        <v>22</v>
      </c>
      <c r="I6" s="6">
        <v>115</v>
      </c>
      <c r="J6" s="6">
        <v>115</v>
      </c>
      <c r="K6" s="7">
        <f t="shared" si="0"/>
        <v>0</v>
      </c>
      <c r="L6" s="8" t="s">
        <v>38</v>
      </c>
    </row>
    <row r="7" spans="1:12" x14ac:dyDescent="0.25">
      <c r="A7" s="9"/>
      <c r="B7" s="10" t="s">
        <v>39</v>
      </c>
      <c r="C7" s="11">
        <v>103</v>
      </c>
      <c r="D7" s="4"/>
      <c r="E7" s="4"/>
      <c r="F7" s="4"/>
      <c r="G7" s="5"/>
      <c r="H7" s="4"/>
      <c r="I7" s="12">
        <f>SUM(I5:I6)</f>
        <v>18763</v>
      </c>
      <c r="J7" s="13">
        <f>SUM(J5:J6)</f>
        <v>18763</v>
      </c>
      <c r="K7" s="13">
        <f>SUM(K5:K6)</f>
        <v>0</v>
      </c>
      <c r="L7" s="4"/>
    </row>
    <row r="8" spans="1:12" x14ac:dyDescent="0.25">
      <c r="A8" s="40" t="s">
        <v>46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33.75" x14ac:dyDescent="0.25">
      <c r="A9" s="41" t="s">
        <v>0</v>
      </c>
      <c r="B9" s="39" t="s">
        <v>1</v>
      </c>
      <c r="C9" s="39" t="s">
        <v>2</v>
      </c>
      <c r="D9" s="33" t="s">
        <v>36</v>
      </c>
      <c r="E9" s="33" t="s">
        <v>3</v>
      </c>
      <c r="F9" s="33" t="s">
        <v>37</v>
      </c>
      <c r="G9" s="2" t="s">
        <v>4</v>
      </c>
      <c r="H9" s="33" t="s">
        <v>5</v>
      </c>
      <c r="I9" s="2" t="s">
        <v>6</v>
      </c>
      <c r="J9" s="2" t="s">
        <v>7</v>
      </c>
      <c r="K9" s="2" t="s">
        <v>8</v>
      </c>
      <c r="L9" s="39" t="s">
        <v>13</v>
      </c>
    </row>
    <row r="10" spans="1:12" x14ac:dyDescent="0.25">
      <c r="A10" s="41"/>
      <c r="B10" s="39"/>
      <c r="C10" s="39"/>
      <c r="D10" s="34"/>
      <c r="E10" s="34"/>
      <c r="F10" s="34"/>
      <c r="G10" s="2" t="s">
        <v>9</v>
      </c>
      <c r="H10" s="34"/>
      <c r="I10" s="2" t="s">
        <v>10</v>
      </c>
      <c r="J10" s="2" t="s">
        <v>10</v>
      </c>
      <c r="K10" s="2" t="s">
        <v>10</v>
      </c>
      <c r="L10" s="39"/>
    </row>
    <row r="11" spans="1:12" x14ac:dyDescent="0.25">
      <c r="A11" s="41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</row>
    <row r="12" spans="1:12" x14ac:dyDescent="0.25">
      <c r="A12" s="31" t="s">
        <v>23</v>
      </c>
      <c r="B12" s="14" t="s">
        <v>17</v>
      </c>
      <c r="C12" s="15">
        <v>104</v>
      </c>
      <c r="D12" s="15"/>
      <c r="E12" s="15">
        <v>104088</v>
      </c>
      <c r="F12" s="16"/>
      <c r="G12" s="16" t="s">
        <v>11</v>
      </c>
      <c r="H12" s="15">
        <v>1</v>
      </c>
      <c r="I12" s="7">
        <v>307</v>
      </c>
      <c r="J12" s="7">
        <v>307</v>
      </c>
      <c r="K12" s="7">
        <f>I12-J12</f>
        <v>0</v>
      </c>
      <c r="L12" s="8" t="s">
        <v>38</v>
      </c>
    </row>
    <row r="13" spans="1:12" ht="18.75" customHeight="1" x14ac:dyDescent="0.25">
      <c r="A13" s="32"/>
      <c r="B13" s="14" t="s">
        <v>25</v>
      </c>
      <c r="C13" s="15">
        <v>104</v>
      </c>
      <c r="D13" s="15"/>
      <c r="E13" s="15">
        <v>104090</v>
      </c>
      <c r="F13" s="16"/>
      <c r="G13" s="16" t="s">
        <v>11</v>
      </c>
      <c r="H13" s="15">
        <v>1</v>
      </c>
      <c r="I13" s="7">
        <v>387</v>
      </c>
      <c r="J13" s="7">
        <v>387</v>
      </c>
      <c r="K13" s="7">
        <f t="shared" ref="K13:K15" si="1">I13-J13</f>
        <v>0</v>
      </c>
      <c r="L13" s="8" t="s">
        <v>38</v>
      </c>
    </row>
    <row r="14" spans="1:12" ht="22.5" x14ac:dyDescent="0.25">
      <c r="A14" s="9"/>
      <c r="B14" s="14" t="s">
        <v>43</v>
      </c>
      <c r="C14" s="15">
        <v>104</v>
      </c>
      <c r="D14" s="15" t="s">
        <v>44</v>
      </c>
      <c r="E14" s="15">
        <v>104091</v>
      </c>
      <c r="F14" s="16">
        <v>2007</v>
      </c>
      <c r="G14" s="16" t="s">
        <v>11</v>
      </c>
      <c r="H14" s="15">
        <v>2</v>
      </c>
      <c r="I14" s="7">
        <v>1188</v>
      </c>
      <c r="J14" s="7">
        <v>1188</v>
      </c>
      <c r="K14" s="7">
        <f t="shared" si="1"/>
        <v>0</v>
      </c>
      <c r="L14" s="8" t="s">
        <v>38</v>
      </c>
    </row>
    <row r="15" spans="1:12" ht="20.45" customHeight="1" x14ac:dyDescent="0.25">
      <c r="A15" s="9"/>
      <c r="B15" s="14" t="s">
        <v>40</v>
      </c>
      <c r="C15" s="15">
        <v>104</v>
      </c>
      <c r="D15" s="15">
        <v>721160</v>
      </c>
      <c r="E15" s="15">
        <v>104093</v>
      </c>
      <c r="F15" s="16">
        <v>2005</v>
      </c>
      <c r="G15" s="16" t="s">
        <v>11</v>
      </c>
      <c r="H15" s="15">
        <v>1</v>
      </c>
      <c r="I15" s="7">
        <v>1300</v>
      </c>
      <c r="J15" s="7">
        <v>1300</v>
      </c>
      <c r="K15" s="7">
        <f t="shared" si="1"/>
        <v>0</v>
      </c>
      <c r="L15" s="8" t="s">
        <v>38</v>
      </c>
    </row>
    <row r="16" spans="1:12" x14ac:dyDescent="0.25">
      <c r="A16" s="9"/>
      <c r="B16" s="10" t="s">
        <v>39</v>
      </c>
      <c r="C16" s="17">
        <v>104</v>
      </c>
      <c r="D16" s="18"/>
      <c r="E16" s="18"/>
      <c r="F16" s="18"/>
      <c r="G16" s="19"/>
      <c r="H16" s="18"/>
      <c r="I16" s="12">
        <f>SUM(I12:I15)</f>
        <v>3182</v>
      </c>
      <c r="J16" s="12">
        <f>SUM(J12:J15)</f>
        <v>3182</v>
      </c>
      <c r="K16" s="12">
        <f>SUM(K12:K15)</f>
        <v>0</v>
      </c>
      <c r="L16" s="18"/>
    </row>
    <row r="17" spans="1:12" x14ac:dyDescent="0.25">
      <c r="A17" s="40" t="s">
        <v>47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33.75" customHeight="1" x14ac:dyDescent="0.25">
      <c r="A18" s="41" t="s">
        <v>0</v>
      </c>
      <c r="B18" s="39" t="s">
        <v>1</v>
      </c>
      <c r="C18" s="39" t="s">
        <v>2</v>
      </c>
      <c r="D18" s="33" t="s">
        <v>36</v>
      </c>
      <c r="E18" s="33" t="s">
        <v>3</v>
      </c>
      <c r="F18" s="33" t="s">
        <v>37</v>
      </c>
      <c r="G18" s="2" t="s">
        <v>4</v>
      </c>
      <c r="H18" s="33" t="s">
        <v>5</v>
      </c>
      <c r="I18" s="2" t="s">
        <v>6</v>
      </c>
      <c r="J18" s="2" t="s">
        <v>7</v>
      </c>
      <c r="K18" s="2" t="s">
        <v>8</v>
      </c>
      <c r="L18" s="39" t="s">
        <v>13</v>
      </c>
    </row>
    <row r="19" spans="1:12" x14ac:dyDescent="0.25">
      <c r="A19" s="41"/>
      <c r="B19" s="39"/>
      <c r="C19" s="39"/>
      <c r="D19" s="34"/>
      <c r="E19" s="34"/>
      <c r="F19" s="34"/>
      <c r="G19" s="2" t="s">
        <v>9</v>
      </c>
      <c r="H19" s="34"/>
      <c r="I19" s="2" t="s">
        <v>10</v>
      </c>
      <c r="J19" s="2" t="s">
        <v>10</v>
      </c>
      <c r="K19" s="2" t="s">
        <v>10</v>
      </c>
      <c r="L19" s="39"/>
    </row>
    <row r="20" spans="1:12" x14ac:dyDescent="0.25">
      <c r="A20" s="41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</row>
    <row r="21" spans="1:12" x14ac:dyDescent="0.25">
      <c r="A21" s="31" t="s">
        <v>23</v>
      </c>
      <c r="B21" s="3" t="s">
        <v>26</v>
      </c>
      <c r="C21" s="4">
        <v>112</v>
      </c>
      <c r="D21" s="4"/>
      <c r="E21" s="4">
        <v>1113111649</v>
      </c>
      <c r="F21" s="4"/>
      <c r="G21" s="5" t="s">
        <v>11</v>
      </c>
      <c r="H21" s="4">
        <v>1</v>
      </c>
      <c r="I21" s="6">
        <v>15</v>
      </c>
      <c r="J21" s="6">
        <v>15</v>
      </c>
      <c r="K21" s="20">
        <f t="shared" ref="K21:K37" si="2">I21-J21</f>
        <v>0</v>
      </c>
      <c r="L21" s="21" t="s">
        <v>38</v>
      </c>
    </row>
    <row r="22" spans="1:12" ht="15.95" customHeight="1" x14ac:dyDescent="0.25">
      <c r="A22" s="32"/>
      <c r="B22" s="3" t="s">
        <v>19</v>
      </c>
      <c r="C22" s="4">
        <v>112</v>
      </c>
      <c r="D22" s="4"/>
      <c r="E22" s="4">
        <v>1113111650</v>
      </c>
      <c r="F22" s="4"/>
      <c r="G22" s="5" t="s">
        <v>11</v>
      </c>
      <c r="H22" s="4">
        <v>1</v>
      </c>
      <c r="I22" s="6">
        <v>15</v>
      </c>
      <c r="J22" s="6">
        <v>15</v>
      </c>
      <c r="K22" s="20">
        <f t="shared" si="2"/>
        <v>0</v>
      </c>
      <c r="L22" s="21" t="s">
        <v>38</v>
      </c>
    </row>
    <row r="23" spans="1:12" x14ac:dyDescent="0.25">
      <c r="A23" s="9"/>
      <c r="B23" s="3" t="s">
        <v>27</v>
      </c>
      <c r="C23" s="4">
        <v>112</v>
      </c>
      <c r="D23" s="4"/>
      <c r="E23" s="4">
        <v>1113111651</v>
      </c>
      <c r="F23" s="4"/>
      <c r="G23" s="5" t="s">
        <v>11</v>
      </c>
      <c r="H23" s="4">
        <v>1</v>
      </c>
      <c r="I23" s="6">
        <v>5.04</v>
      </c>
      <c r="J23" s="6">
        <v>5.04</v>
      </c>
      <c r="K23" s="20">
        <f t="shared" si="2"/>
        <v>0</v>
      </c>
      <c r="L23" s="21" t="s">
        <v>38</v>
      </c>
    </row>
    <row r="24" spans="1:12" x14ac:dyDescent="0.25">
      <c r="A24" s="9"/>
      <c r="B24" s="3" t="s">
        <v>27</v>
      </c>
      <c r="C24" s="4">
        <v>112</v>
      </c>
      <c r="D24" s="4"/>
      <c r="E24" s="4">
        <v>1113111652</v>
      </c>
      <c r="F24" s="4"/>
      <c r="G24" s="5" t="s">
        <v>11</v>
      </c>
      <c r="H24" s="4">
        <v>1</v>
      </c>
      <c r="I24" s="6">
        <v>5.76</v>
      </c>
      <c r="J24" s="6">
        <v>5.76</v>
      </c>
      <c r="K24" s="20">
        <f t="shared" si="2"/>
        <v>0</v>
      </c>
      <c r="L24" s="21" t="s">
        <v>38</v>
      </c>
    </row>
    <row r="25" spans="1:12" x14ac:dyDescent="0.25">
      <c r="A25" s="9"/>
      <c r="B25" s="3" t="s">
        <v>28</v>
      </c>
      <c r="C25" s="4">
        <v>112</v>
      </c>
      <c r="D25" s="4"/>
      <c r="E25" s="4">
        <v>1113111653</v>
      </c>
      <c r="F25" s="4"/>
      <c r="G25" s="5" t="s">
        <v>11</v>
      </c>
      <c r="H25" s="4">
        <v>5</v>
      </c>
      <c r="I25" s="6">
        <v>28.05</v>
      </c>
      <c r="J25" s="6">
        <v>28.05</v>
      </c>
      <c r="K25" s="20">
        <f t="shared" si="2"/>
        <v>0</v>
      </c>
      <c r="L25" s="21" t="s">
        <v>38</v>
      </c>
    </row>
    <row r="26" spans="1:12" x14ac:dyDescent="0.25">
      <c r="A26" s="9"/>
      <c r="B26" s="3" t="s">
        <v>29</v>
      </c>
      <c r="C26" s="4">
        <v>112</v>
      </c>
      <c r="D26" s="4"/>
      <c r="E26" s="4">
        <v>1113111655</v>
      </c>
      <c r="F26" s="4"/>
      <c r="G26" s="5" t="s">
        <v>11</v>
      </c>
      <c r="H26" s="4">
        <v>3</v>
      </c>
      <c r="I26" s="6">
        <v>100</v>
      </c>
      <c r="J26" s="6">
        <v>100</v>
      </c>
      <c r="K26" s="20">
        <f t="shared" si="2"/>
        <v>0</v>
      </c>
      <c r="L26" s="21" t="s">
        <v>38</v>
      </c>
    </row>
    <row r="27" spans="1:12" x14ac:dyDescent="0.25">
      <c r="A27" s="9"/>
      <c r="B27" s="3" t="s">
        <v>30</v>
      </c>
      <c r="C27" s="4">
        <v>112</v>
      </c>
      <c r="D27" s="4"/>
      <c r="E27" s="4">
        <v>1113111657</v>
      </c>
      <c r="F27" s="4"/>
      <c r="G27" s="5" t="s">
        <v>11</v>
      </c>
      <c r="H27" s="4">
        <v>1</v>
      </c>
      <c r="I27" s="6">
        <v>42.8</v>
      </c>
      <c r="J27" s="6">
        <v>42.8</v>
      </c>
      <c r="K27" s="20">
        <f t="shared" si="2"/>
        <v>0</v>
      </c>
      <c r="L27" s="21" t="s">
        <v>38</v>
      </c>
    </row>
    <row r="28" spans="1:12" x14ac:dyDescent="0.25">
      <c r="A28" s="9"/>
      <c r="B28" s="3" t="s">
        <v>31</v>
      </c>
      <c r="C28" s="4">
        <v>112</v>
      </c>
      <c r="D28" s="4"/>
      <c r="E28" s="4">
        <v>1113111658</v>
      </c>
      <c r="F28" s="4"/>
      <c r="G28" s="5" t="s">
        <v>11</v>
      </c>
      <c r="H28" s="4">
        <v>2</v>
      </c>
      <c r="I28" s="6">
        <v>152.6</v>
      </c>
      <c r="J28" s="6">
        <v>152.6</v>
      </c>
      <c r="K28" s="20">
        <f t="shared" si="2"/>
        <v>0</v>
      </c>
      <c r="L28" s="21" t="s">
        <v>38</v>
      </c>
    </row>
    <row r="29" spans="1:12" ht="17.100000000000001" customHeight="1" x14ac:dyDescent="0.25">
      <c r="A29" s="9"/>
      <c r="B29" s="3" t="s">
        <v>18</v>
      </c>
      <c r="C29" s="4">
        <v>112</v>
      </c>
      <c r="D29" s="4"/>
      <c r="E29" s="4">
        <v>1113111662</v>
      </c>
      <c r="F29" s="4"/>
      <c r="G29" s="5" t="s">
        <v>11</v>
      </c>
      <c r="H29" s="4">
        <v>1</v>
      </c>
      <c r="I29" s="6">
        <v>25.2</v>
      </c>
      <c r="J29" s="6">
        <v>25.2</v>
      </c>
      <c r="K29" s="20">
        <f t="shared" si="2"/>
        <v>0</v>
      </c>
      <c r="L29" s="21" t="s">
        <v>38</v>
      </c>
    </row>
    <row r="30" spans="1:12" ht="32.1" customHeight="1" x14ac:dyDescent="0.25">
      <c r="A30" s="9"/>
      <c r="B30" s="3" t="s">
        <v>41</v>
      </c>
      <c r="C30" s="4">
        <v>112</v>
      </c>
      <c r="D30" s="4">
        <v>40112</v>
      </c>
      <c r="E30" s="4">
        <v>1113111663</v>
      </c>
      <c r="F30" s="4">
        <v>1976</v>
      </c>
      <c r="G30" s="5" t="s">
        <v>11</v>
      </c>
      <c r="H30" s="4">
        <v>1</v>
      </c>
      <c r="I30" s="6">
        <v>57.6</v>
      </c>
      <c r="J30" s="6">
        <v>57.6</v>
      </c>
      <c r="K30" s="20">
        <f t="shared" si="2"/>
        <v>0</v>
      </c>
      <c r="L30" s="21" t="s">
        <v>38</v>
      </c>
    </row>
    <row r="31" spans="1:12" ht="18" customHeight="1" x14ac:dyDescent="0.25">
      <c r="A31" s="9"/>
      <c r="B31" s="3" t="s">
        <v>42</v>
      </c>
      <c r="C31" s="4">
        <v>112</v>
      </c>
      <c r="D31" s="4"/>
      <c r="E31" s="4">
        <v>1113111664</v>
      </c>
      <c r="F31" s="4"/>
      <c r="G31" s="5" t="s">
        <v>11</v>
      </c>
      <c r="H31" s="4">
        <v>1</v>
      </c>
      <c r="I31" s="6">
        <v>155</v>
      </c>
      <c r="J31" s="6">
        <v>155</v>
      </c>
      <c r="K31" s="20">
        <f t="shared" si="2"/>
        <v>0</v>
      </c>
      <c r="L31" s="21" t="s">
        <v>38</v>
      </c>
    </row>
    <row r="32" spans="1:12" x14ac:dyDescent="0.25">
      <c r="A32" s="9"/>
      <c r="B32" s="3" t="s">
        <v>20</v>
      </c>
      <c r="C32" s="4">
        <v>112</v>
      </c>
      <c r="D32" s="4"/>
      <c r="E32" s="4">
        <v>1113111665</v>
      </c>
      <c r="F32" s="4"/>
      <c r="G32" s="5" t="s">
        <v>11</v>
      </c>
      <c r="H32" s="4">
        <v>1</v>
      </c>
      <c r="I32" s="6">
        <v>99</v>
      </c>
      <c r="J32" s="6">
        <v>99</v>
      </c>
      <c r="K32" s="20">
        <f t="shared" si="2"/>
        <v>0</v>
      </c>
      <c r="L32" s="21" t="s">
        <v>38</v>
      </c>
    </row>
    <row r="33" spans="1:12" x14ac:dyDescent="0.25">
      <c r="A33" s="9"/>
      <c r="B33" s="3" t="s">
        <v>32</v>
      </c>
      <c r="C33" s="4">
        <v>112</v>
      </c>
      <c r="D33" s="4"/>
      <c r="E33" s="4">
        <v>1113111666</v>
      </c>
      <c r="F33" s="4"/>
      <c r="G33" s="5" t="s">
        <v>11</v>
      </c>
      <c r="H33" s="4">
        <v>2</v>
      </c>
      <c r="I33" s="6">
        <v>244</v>
      </c>
      <c r="J33" s="6">
        <v>244</v>
      </c>
      <c r="K33" s="20">
        <f t="shared" si="2"/>
        <v>0</v>
      </c>
      <c r="L33" s="21" t="s">
        <v>38</v>
      </c>
    </row>
    <row r="34" spans="1:12" ht="16.5" customHeight="1" x14ac:dyDescent="0.25">
      <c r="A34" s="9"/>
      <c r="B34" s="3" t="s">
        <v>33</v>
      </c>
      <c r="C34" s="4">
        <v>112</v>
      </c>
      <c r="D34" s="4"/>
      <c r="E34" s="4">
        <v>1113111667</v>
      </c>
      <c r="F34" s="4"/>
      <c r="G34" s="5" t="s">
        <v>11</v>
      </c>
      <c r="H34" s="4">
        <v>5</v>
      </c>
      <c r="I34" s="6">
        <v>234.48</v>
      </c>
      <c r="J34" s="6">
        <v>234.48</v>
      </c>
      <c r="K34" s="20">
        <f t="shared" si="2"/>
        <v>0</v>
      </c>
      <c r="L34" s="21" t="s">
        <v>38</v>
      </c>
    </row>
    <row r="35" spans="1:12" x14ac:dyDescent="0.25">
      <c r="A35" s="9"/>
      <c r="B35" s="3" t="s">
        <v>34</v>
      </c>
      <c r="C35" s="4">
        <v>112</v>
      </c>
      <c r="D35" s="4"/>
      <c r="E35" s="4">
        <v>1113111668</v>
      </c>
      <c r="F35" s="4"/>
      <c r="G35" s="5" t="s">
        <v>11</v>
      </c>
      <c r="H35" s="4">
        <v>1</v>
      </c>
      <c r="I35" s="6">
        <v>100</v>
      </c>
      <c r="J35" s="6">
        <v>100</v>
      </c>
      <c r="K35" s="20">
        <f t="shared" si="2"/>
        <v>0</v>
      </c>
      <c r="L35" s="21" t="s">
        <v>38</v>
      </c>
    </row>
    <row r="36" spans="1:12" x14ac:dyDescent="0.25">
      <c r="A36" s="9"/>
      <c r="B36" s="3" t="s">
        <v>35</v>
      </c>
      <c r="C36" s="4">
        <v>112</v>
      </c>
      <c r="D36" s="4"/>
      <c r="E36" s="4">
        <v>1113111669</v>
      </c>
      <c r="F36" s="4"/>
      <c r="G36" s="5" t="s">
        <v>11</v>
      </c>
      <c r="H36" s="4">
        <v>1</v>
      </c>
      <c r="I36" s="6">
        <v>300</v>
      </c>
      <c r="J36" s="6">
        <v>300</v>
      </c>
      <c r="K36" s="20">
        <f t="shared" si="2"/>
        <v>0</v>
      </c>
      <c r="L36" s="21" t="s">
        <v>38</v>
      </c>
    </row>
    <row r="37" spans="1:12" x14ac:dyDescent="0.25">
      <c r="A37" s="9"/>
      <c r="B37" s="3" t="s">
        <v>14</v>
      </c>
      <c r="C37" s="4">
        <v>112</v>
      </c>
      <c r="D37" s="4"/>
      <c r="E37" s="4">
        <v>1113111670</v>
      </c>
      <c r="F37" s="4"/>
      <c r="G37" s="5" t="s">
        <v>11</v>
      </c>
      <c r="H37" s="4">
        <v>1</v>
      </c>
      <c r="I37" s="6">
        <v>30</v>
      </c>
      <c r="J37" s="6">
        <v>30</v>
      </c>
      <c r="K37" s="20">
        <f t="shared" si="2"/>
        <v>0</v>
      </c>
      <c r="L37" s="21" t="s">
        <v>38</v>
      </c>
    </row>
    <row r="38" spans="1:12" x14ac:dyDescent="0.25">
      <c r="A38" s="9"/>
      <c r="B38" s="10" t="s">
        <v>39</v>
      </c>
      <c r="C38" s="22">
        <v>112</v>
      </c>
      <c r="D38" s="23"/>
      <c r="E38" s="23"/>
      <c r="F38" s="23"/>
      <c r="G38" s="24"/>
      <c r="H38" s="23"/>
      <c r="I38" s="25">
        <f>SUM(I21:I37)</f>
        <v>1609.53</v>
      </c>
      <c r="J38" s="25">
        <f>SUM(J21:J37)</f>
        <v>1609.53</v>
      </c>
      <c r="K38" s="26">
        <f>SUM(K21:K37)</f>
        <v>0</v>
      </c>
      <c r="L38" s="21"/>
    </row>
    <row r="39" spans="1:12" x14ac:dyDescent="0.25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33.75" customHeight="1" x14ac:dyDescent="0.25">
      <c r="A40" s="41" t="s">
        <v>0</v>
      </c>
      <c r="B40" s="39" t="s">
        <v>1</v>
      </c>
      <c r="C40" s="39" t="s">
        <v>2</v>
      </c>
      <c r="D40" s="33" t="s">
        <v>36</v>
      </c>
      <c r="E40" s="33" t="s">
        <v>3</v>
      </c>
      <c r="F40" s="33" t="s">
        <v>37</v>
      </c>
      <c r="G40" s="2" t="s">
        <v>4</v>
      </c>
      <c r="H40" s="33" t="s">
        <v>5</v>
      </c>
      <c r="I40" s="2" t="s">
        <v>6</v>
      </c>
      <c r="J40" s="2" t="s">
        <v>7</v>
      </c>
      <c r="K40" s="2" t="s">
        <v>8</v>
      </c>
      <c r="L40" s="39" t="s">
        <v>13</v>
      </c>
    </row>
    <row r="41" spans="1:12" x14ac:dyDescent="0.25">
      <c r="A41" s="41"/>
      <c r="B41" s="39"/>
      <c r="C41" s="39"/>
      <c r="D41" s="34"/>
      <c r="E41" s="34"/>
      <c r="F41" s="34"/>
      <c r="G41" s="2" t="s">
        <v>9</v>
      </c>
      <c r="H41" s="34"/>
      <c r="I41" s="2" t="s">
        <v>10</v>
      </c>
      <c r="J41" s="2" t="s">
        <v>10</v>
      </c>
      <c r="K41" s="2" t="s">
        <v>10</v>
      </c>
      <c r="L41" s="39"/>
    </row>
    <row r="42" spans="1:12" x14ac:dyDescent="0.25">
      <c r="A42" s="41"/>
      <c r="B42" s="2">
        <v>1</v>
      </c>
      <c r="C42" s="2">
        <v>2</v>
      </c>
      <c r="D42" s="2">
        <v>3</v>
      </c>
      <c r="E42" s="2">
        <v>4</v>
      </c>
      <c r="F42" s="2">
        <v>5</v>
      </c>
      <c r="G42" s="2">
        <v>6</v>
      </c>
      <c r="H42" s="2">
        <v>7</v>
      </c>
      <c r="I42" s="2">
        <v>8</v>
      </c>
      <c r="J42" s="2">
        <v>9</v>
      </c>
      <c r="K42" s="2">
        <v>10</v>
      </c>
      <c r="L42" s="2">
        <v>11</v>
      </c>
    </row>
    <row r="43" spans="1:12" x14ac:dyDescent="0.25">
      <c r="A43" s="31" t="s">
        <v>23</v>
      </c>
      <c r="B43" s="4" t="s">
        <v>22</v>
      </c>
      <c r="C43" s="4">
        <v>117</v>
      </c>
      <c r="D43" s="4"/>
      <c r="E43" s="4"/>
      <c r="F43" s="4"/>
      <c r="G43" s="5" t="s">
        <v>11</v>
      </c>
      <c r="H43" s="4">
        <v>3</v>
      </c>
      <c r="I43" s="27">
        <v>54</v>
      </c>
      <c r="J43" s="27">
        <v>54</v>
      </c>
      <c r="K43" s="27">
        <f t="shared" ref="K43:K44" si="3">I43-J43</f>
        <v>0</v>
      </c>
      <c r="L43" s="8" t="s">
        <v>38</v>
      </c>
    </row>
    <row r="44" spans="1:12" x14ac:dyDescent="0.25">
      <c r="A44" s="32"/>
      <c r="B44" s="4" t="s">
        <v>21</v>
      </c>
      <c r="C44" s="4">
        <v>117</v>
      </c>
      <c r="D44" s="4"/>
      <c r="E44" s="4"/>
      <c r="F44" s="4"/>
      <c r="G44" s="5" t="s">
        <v>11</v>
      </c>
      <c r="H44" s="4">
        <v>1</v>
      </c>
      <c r="I44" s="27">
        <v>11</v>
      </c>
      <c r="J44" s="27">
        <v>11</v>
      </c>
      <c r="K44" s="27">
        <f t="shared" si="3"/>
        <v>0</v>
      </c>
      <c r="L44" s="8" t="s">
        <v>38</v>
      </c>
    </row>
    <row r="45" spans="1:12" x14ac:dyDescent="0.25">
      <c r="A45" s="9"/>
      <c r="B45" s="10" t="s">
        <v>39</v>
      </c>
      <c r="C45" s="11">
        <v>117</v>
      </c>
      <c r="D45" s="4"/>
      <c r="E45" s="4"/>
      <c r="F45" s="4"/>
      <c r="G45" s="5"/>
      <c r="H45" s="4"/>
      <c r="I45" s="28">
        <f>SUM(I43:I44)</f>
        <v>65</v>
      </c>
      <c r="J45" s="28">
        <f>SUM(J43:J44)</f>
        <v>65</v>
      </c>
      <c r="K45" s="28">
        <f>SUM(K43:K44)</f>
        <v>0</v>
      </c>
      <c r="L45" s="4"/>
    </row>
    <row r="46" spans="1:12" x14ac:dyDescent="0.25">
      <c r="A46" s="40" t="s">
        <v>49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33.75" x14ac:dyDescent="0.25">
      <c r="A47" s="37" t="s">
        <v>0</v>
      </c>
      <c r="B47" s="38" t="s">
        <v>1</v>
      </c>
      <c r="C47" s="38" t="s">
        <v>2</v>
      </c>
      <c r="D47" s="35" t="s">
        <v>36</v>
      </c>
      <c r="E47" s="35" t="s">
        <v>3</v>
      </c>
      <c r="F47" s="35" t="s">
        <v>37</v>
      </c>
      <c r="G47" s="16" t="s">
        <v>4</v>
      </c>
      <c r="H47" s="35" t="s">
        <v>5</v>
      </c>
      <c r="I47" s="16" t="s">
        <v>6</v>
      </c>
      <c r="J47" s="16" t="s">
        <v>7</v>
      </c>
      <c r="K47" s="16" t="s">
        <v>8</v>
      </c>
      <c r="L47" s="38" t="s">
        <v>13</v>
      </c>
    </row>
    <row r="48" spans="1:12" x14ac:dyDescent="0.25">
      <c r="A48" s="37"/>
      <c r="B48" s="38"/>
      <c r="C48" s="38"/>
      <c r="D48" s="36"/>
      <c r="E48" s="36"/>
      <c r="F48" s="36"/>
      <c r="G48" s="16" t="s">
        <v>9</v>
      </c>
      <c r="H48" s="36"/>
      <c r="I48" s="16" t="s">
        <v>10</v>
      </c>
      <c r="J48" s="16" t="s">
        <v>10</v>
      </c>
      <c r="K48" s="16" t="s">
        <v>10</v>
      </c>
      <c r="L48" s="38"/>
    </row>
    <row r="49" spans="1:12" x14ac:dyDescent="0.25">
      <c r="A49" s="37"/>
      <c r="B49" s="16">
        <v>1</v>
      </c>
      <c r="C49" s="16">
        <v>2</v>
      </c>
      <c r="D49" s="16">
        <v>3</v>
      </c>
      <c r="E49" s="16">
        <v>4</v>
      </c>
      <c r="F49" s="16">
        <v>5</v>
      </c>
      <c r="G49" s="16">
        <v>6</v>
      </c>
      <c r="H49" s="16">
        <v>7</v>
      </c>
      <c r="I49" s="16">
        <v>8</v>
      </c>
      <c r="J49" s="16">
        <v>9</v>
      </c>
      <c r="K49" s="16">
        <v>10</v>
      </c>
      <c r="L49" s="16">
        <v>11</v>
      </c>
    </row>
    <row r="50" spans="1:12" x14ac:dyDescent="0.25">
      <c r="A50" s="31" t="s">
        <v>23</v>
      </c>
      <c r="B50" s="14" t="s">
        <v>12</v>
      </c>
      <c r="C50" s="15">
        <v>22.1</v>
      </c>
      <c r="D50" s="15"/>
      <c r="E50" s="15"/>
      <c r="F50" s="16"/>
      <c r="G50" s="16" t="s">
        <v>11</v>
      </c>
      <c r="H50" s="15">
        <v>1</v>
      </c>
      <c r="I50" s="29">
        <v>150</v>
      </c>
      <c r="J50" s="29">
        <v>150</v>
      </c>
      <c r="K50" s="20">
        <f>J50-I50</f>
        <v>0</v>
      </c>
      <c r="L50" s="8" t="s">
        <v>38</v>
      </c>
    </row>
    <row r="51" spans="1:12" x14ac:dyDescent="0.25">
      <c r="A51" s="32"/>
      <c r="B51" s="10" t="s">
        <v>39</v>
      </c>
      <c r="C51" s="11">
        <v>22.1</v>
      </c>
      <c r="D51" s="4"/>
      <c r="E51" s="4"/>
      <c r="F51" s="4"/>
      <c r="G51" s="5"/>
      <c r="H51" s="4"/>
      <c r="I51" s="13">
        <f>SUM(I50:I50)</f>
        <v>150</v>
      </c>
      <c r="J51" s="13">
        <f>SUM(J50:J50)</f>
        <v>150</v>
      </c>
      <c r="K51" s="30">
        <f>SUM(K50:K50)</f>
        <v>0</v>
      </c>
      <c r="L51" s="4"/>
    </row>
    <row r="52" spans="1:12" x14ac:dyDescent="0.25">
      <c r="B52" t="s">
        <v>50</v>
      </c>
    </row>
  </sheetData>
  <mergeCells count="50">
    <mergeCell ref="E9:E10"/>
    <mergeCell ref="F9:F10"/>
    <mergeCell ref="H9:H10"/>
    <mergeCell ref="L9:L10"/>
    <mergeCell ref="A1:L1"/>
    <mergeCell ref="A2:A4"/>
    <mergeCell ref="B2:B3"/>
    <mergeCell ref="C2:C3"/>
    <mergeCell ref="L2:L3"/>
    <mergeCell ref="D2:D3"/>
    <mergeCell ref="E2:E3"/>
    <mergeCell ref="F2:F3"/>
    <mergeCell ref="H2:H3"/>
    <mergeCell ref="A8:L8"/>
    <mergeCell ref="A9:A11"/>
    <mergeCell ref="B9:B10"/>
    <mergeCell ref="E47:E48"/>
    <mergeCell ref="F47:F48"/>
    <mergeCell ref="H47:H48"/>
    <mergeCell ref="L47:L48"/>
    <mergeCell ref="A39:L39"/>
    <mergeCell ref="A40:A42"/>
    <mergeCell ref="B40:B41"/>
    <mergeCell ref="C40:C41"/>
    <mergeCell ref="E40:E41"/>
    <mergeCell ref="F40:F41"/>
    <mergeCell ref="H40:H41"/>
    <mergeCell ref="L40:L41"/>
    <mergeCell ref="A46:L46"/>
    <mergeCell ref="C18:C19"/>
    <mergeCell ref="E18:E19"/>
    <mergeCell ref="F18:F19"/>
    <mergeCell ref="H18:H19"/>
    <mergeCell ref="L18:L19"/>
    <mergeCell ref="A50:A51"/>
    <mergeCell ref="A5:A6"/>
    <mergeCell ref="D9:D10"/>
    <mergeCell ref="D18:D19"/>
    <mergeCell ref="D40:D41"/>
    <mergeCell ref="D47:D48"/>
    <mergeCell ref="A12:A13"/>
    <mergeCell ref="A21:A22"/>
    <mergeCell ref="A43:A44"/>
    <mergeCell ref="A47:A49"/>
    <mergeCell ref="B47:B48"/>
    <mergeCell ref="C47:C48"/>
    <mergeCell ref="C9:C10"/>
    <mergeCell ref="A17:L17"/>
    <mergeCell ref="A18:A20"/>
    <mergeCell ref="B18:B19"/>
  </mergeCells>
  <pageMargins left="0.31496062992125984" right="0.39370078740157483" top="0.35433070866141736" bottom="0.35433070866141736" header="0" footer="0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сільська рада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2020-12-28T14:07:09Z</dcterms:modified>
</cp:coreProperties>
</file>