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G91" i="1"/>
  <c r="XFC91" i="1" s="1"/>
  <c r="I91" i="1"/>
  <c r="I69" i="1" l="1"/>
  <c r="G69" i="1"/>
  <c r="I30" i="1"/>
  <c r="H30" i="1"/>
  <c r="G30" i="1"/>
  <c r="I28" i="1"/>
  <c r="H28" i="1"/>
  <c r="G28" i="1"/>
  <c r="J27" i="1"/>
  <c r="J26" i="1"/>
  <c r="J25" i="1"/>
  <c r="J24" i="1"/>
  <c r="J23" i="1"/>
  <c r="H20" i="1"/>
  <c r="G20" i="1"/>
  <c r="I19" i="1"/>
  <c r="I18" i="1"/>
  <c r="I17" i="1"/>
  <c r="I16" i="1"/>
  <c r="I15" i="1"/>
  <c r="I12" i="1"/>
  <c r="I11" i="1"/>
  <c r="I10" i="1"/>
  <c r="J28" i="1" l="1"/>
  <c r="XFC30" i="1"/>
  <c r="I20" i="1"/>
</calcChain>
</file>

<file path=xl/sharedStrings.xml><?xml version="1.0" encoding="utf-8"?>
<sst xmlns="http://schemas.openxmlformats.org/spreadsheetml/2006/main" count="110" uniqueCount="103">
  <si>
    <t>Адмінбудинок</t>
  </si>
  <si>
    <t>Адмінбудинок старий</t>
  </si>
  <si>
    <t>Труба   димоходна с/р</t>
  </si>
  <si>
    <t>Крильцо  отмостка(ступеньки при вході)</t>
  </si>
  <si>
    <t>Ворота  металічні с/р</t>
  </si>
  <si>
    <t>Забор  фасада с/р</t>
  </si>
  <si>
    <t>№ п/п</t>
  </si>
  <si>
    <t>Найменування та коротка характ.</t>
  </si>
  <si>
    <t>рік випуску(б-цтва)</t>
  </si>
  <si>
    <t>Інвентарний №</t>
  </si>
  <si>
    <t>кількість</t>
  </si>
  <si>
    <t>Первісна вартість</t>
  </si>
  <si>
    <t>Знос</t>
  </si>
  <si>
    <t>Залишкова вартість</t>
  </si>
  <si>
    <t>Санвузол 2-ох очковий</t>
  </si>
  <si>
    <t>ВСЬОГО  рах.103</t>
  </si>
  <si>
    <t>Принтер Canon (бух)</t>
  </si>
  <si>
    <t>Системний блок Celeron (діл.)</t>
  </si>
  <si>
    <t>Монітор чорн.TFT 19 Asus VH192D</t>
  </si>
  <si>
    <t>Комп.в комплекті (бух.)</t>
  </si>
  <si>
    <t>Комп.в комплекті (секр.)</t>
  </si>
  <si>
    <t>Котел конденсаційний</t>
  </si>
  <si>
    <t>ВСЬОГО рах.104</t>
  </si>
  <si>
    <t>Сценка мебельна</t>
  </si>
  <si>
    <t>ВСЬОГО рах.106</t>
  </si>
  <si>
    <t>Сейф (ІВО)</t>
  </si>
  <si>
    <t>Шкаф контор</t>
  </si>
  <si>
    <t>Стіл 4-хміст (кор+зал)</t>
  </si>
  <si>
    <t>Трибуна</t>
  </si>
  <si>
    <t>Шкаф вітрин</t>
  </si>
  <si>
    <t>Шкаф 3-х две</t>
  </si>
  <si>
    <t>Шкаф книж</t>
  </si>
  <si>
    <t>Килим ворси</t>
  </si>
  <si>
    <t>Стіл 2-х тум (ІВО+ділов.)</t>
  </si>
  <si>
    <t>Занав.капр.ві</t>
  </si>
  <si>
    <t>Палас</t>
  </si>
  <si>
    <t>Стілець і 50</t>
  </si>
  <si>
    <t>Телеф.апарат</t>
  </si>
  <si>
    <t>Стіл  письмов(2 секр+2 бух)</t>
  </si>
  <si>
    <t>Вивіска</t>
  </si>
  <si>
    <t>Печатка круг</t>
  </si>
  <si>
    <t>Люстри</t>
  </si>
  <si>
    <t>Відро емал.з к/р 10л.</t>
  </si>
  <si>
    <t>Електрочайник</t>
  </si>
  <si>
    <t>Електро-обігрівачі</t>
  </si>
  <si>
    <t>Циркуляційний насосо</t>
  </si>
  <si>
    <t>Штамп Пластм.70мм</t>
  </si>
  <si>
    <t>Штамп з ручн.осн</t>
  </si>
  <si>
    <t>1137475-6</t>
  </si>
  <si>
    <t>Штамп пласт.</t>
  </si>
  <si>
    <t>Стільці офісні</t>
  </si>
  <si>
    <t>1136364-383</t>
  </si>
  <si>
    <t>Маршрутизатор</t>
  </si>
  <si>
    <t>Блок безпер.живл. (акум.бат.)</t>
  </si>
  <si>
    <t>Стіл письмовий (с/голова)</t>
  </si>
  <si>
    <t>1136386-387</t>
  </si>
  <si>
    <t>Карніз</t>
  </si>
  <si>
    <t>1136388-401</t>
  </si>
  <si>
    <t>Шруповйорт</t>
  </si>
  <si>
    <t>Тюль</t>
  </si>
  <si>
    <t>1136403-416</t>
  </si>
  <si>
    <t>Принтер Епсон (бух)</t>
  </si>
  <si>
    <t>Найменування</t>
  </si>
  <si>
    <t>Інвент.номер</t>
  </si>
  <si>
    <t>к-сть</t>
  </si>
  <si>
    <t>ціна</t>
  </si>
  <si>
    <t>сума</t>
  </si>
  <si>
    <t>1136129-130</t>
  </si>
  <si>
    <t>1136131-135</t>
  </si>
  <si>
    <t>1136136-138</t>
  </si>
  <si>
    <t>1136139-153</t>
  </si>
  <si>
    <t>1137038-139</t>
  </si>
  <si>
    <t>1136155-158</t>
  </si>
  <si>
    <t>1137101-102</t>
  </si>
  <si>
    <t>1137105-106</t>
  </si>
  <si>
    <t>ВСЬОГО рах.113</t>
  </si>
  <si>
    <t>Стільці театр</t>
  </si>
  <si>
    <t>Стільці п/м</t>
  </si>
  <si>
    <t>Крісла для відпоч.</t>
  </si>
  <si>
    <t>Столи велЖ2</t>
  </si>
  <si>
    <t>Столи письм</t>
  </si>
  <si>
    <t>Столи  журна</t>
  </si>
  <si>
    <t>Стіл шахмат</t>
  </si>
  <si>
    <t>Вішалка стоя</t>
  </si>
  <si>
    <t>Дзеркало</t>
  </si>
  <si>
    <t>Плюш червон 6.5м.</t>
  </si>
  <si>
    <t>Карнизи  віко</t>
  </si>
  <si>
    <t>Сейф  метал.с/гол.</t>
  </si>
  <si>
    <t>Годин.настін</t>
  </si>
  <si>
    <t>Сейф металіч секр.</t>
  </si>
  <si>
    <t>Занавіски (тюль)</t>
  </si>
  <si>
    <t>Замок висяч</t>
  </si>
  <si>
    <t>Відро длясміт</t>
  </si>
  <si>
    <t>Відро мойка</t>
  </si>
  <si>
    <t>Ел.лічильник НІК 2301 с/рада</t>
  </si>
  <si>
    <t>Стелажі для книг</t>
  </si>
  <si>
    <t>ВСЬОГО рах.221</t>
  </si>
  <si>
    <t>Секретар міської ради</t>
  </si>
  <si>
    <t>Я. ЧУБИРКО</t>
  </si>
  <si>
    <t>Додаток №26</t>
  </si>
  <si>
    <t>до рішення 3 позачергової сесії Мукачівської міської ради 8-го скликання  від 22.12.2020</t>
  </si>
  <si>
    <t>№ 120</t>
  </si>
  <si>
    <t xml:space="preserve">Майно сільської ради села Залужжя Мукачівської міської територіальної громади, що передається в оперативне управління 
виконавчому комітету Мукачівської міської ради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</si>
</sst>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3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2" xfId="0" applyBorder="1"/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3"/>
  <sheetViews>
    <sheetView tabSelected="1" topLeftCell="A3" zoomScale="130" zoomScaleNormal="130" workbookViewId="0">
      <selection activeCell="A5" sqref="A5"/>
    </sheetView>
  </sheetViews>
  <sheetFormatPr defaultRowHeight="15" x14ac:dyDescent="0.25"/>
  <cols>
    <col min="1" max="1" width="3.85546875" customWidth="1"/>
    <col min="2" max="2" width="15.28515625" customWidth="1"/>
    <col min="4" max="4" width="11.42578125" style="17" customWidth="1"/>
    <col min="6" max="6" width="0" hidden="1" customWidth="1"/>
  </cols>
  <sheetData>
    <row r="1" spans="1:10" ht="19.5" customHeight="1" x14ac:dyDescent="0.25">
      <c r="I1" s="32" t="s">
        <v>99</v>
      </c>
      <c r="J1" s="32"/>
    </row>
    <row r="2" spans="1:10" ht="89.25" customHeight="1" x14ac:dyDescent="0.25">
      <c r="I2" s="32" t="s">
        <v>100</v>
      </c>
      <c r="J2" s="33"/>
    </row>
    <row r="3" spans="1:10" ht="18" customHeight="1" x14ac:dyDescent="0.25">
      <c r="H3" s="32" t="s">
        <v>101</v>
      </c>
      <c r="I3" s="33"/>
      <c r="J3" s="33"/>
    </row>
    <row r="4" spans="1:10" ht="9.75" customHeight="1" x14ac:dyDescent="0.25">
      <c r="I4" s="18"/>
      <c r="J4" s="18"/>
    </row>
    <row r="5" spans="1:10" s="5" customFormat="1" ht="53.25" customHeight="1" x14ac:dyDescent="0.2">
      <c r="B5" s="28" t="s">
        <v>102</v>
      </c>
      <c r="C5" s="28"/>
      <c r="D5" s="28"/>
      <c r="E5" s="28"/>
      <c r="F5" s="28"/>
      <c r="G5" s="28"/>
      <c r="H5" s="28"/>
      <c r="I5" s="28"/>
      <c r="J5" s="28"/>
    </row>
    <row r="6" spans="1:10" s="5" customFormat="1" ht="14.25" customHeight="1" x14ac:dyDescent="0.25">
      <c r="B6" s="28"/>
      <c r="C6" s="29"/>
      <c r="D6" s="29"/>
      <c r="E6" s="29"/>
      <c r="F6" s="29"/>
      <c r="G6" s="29"/>
      <c r="H6" s="29"/>
      <c r="I6" s="29"/>
    </row>
    <row r="7" spans="1:10" s="6" customFormat="1" x14ac:dyDescent="0.25">
      <c r="D7" s="16"/>
    </row>
    <row r="9" spans="1:10" ht="38.25" x14ac:dyDescent="0.25">
      <c r="A9" s="1" t="s">
        <v>6</v>
      </c>
      <c r="B9" s="2" t="s">
        <v>7</v>
      </c>
      <c r="C9" s="2" t="s">
        <v>8</v>
      </c>
      <c r="D9" s="2" t="s">
        <v>9</v>
      </c>
      <c r="E9" s="2"/>
      <c r="F9" s="2"/>
      <c r="G9" s="2" t="s">
        <v>10</v>
      </c>
      <c r="H9" s="2" t="s">
        <v>11</v>
      </c>
      <c r="I9" s="2" t="s">
        <v>12</v>
      </c>
      <c r="J9" s="2" t="s">
        <v>13</v>
      </c>
    </row>
    <row r="10" spans="1:10" x14ac:dyDescent="0.25">
      <c r="A10" s="1">
        <v>1</v>
      </c>
      <c r="B10" s="3" t="s">
        <v>0</v>
      </c>
      <c r="C10" s="3">
        <v>1971</v>
      </c>
      <c r="D10" s="2">
        <v>10310001</v>
      </c>
      <c r="E10" s="3"/>
      <c r="F10" s="3"/>
      <c r="G10" s="3">
        <v>1</v>
      </c>
      <c r="H10" s="4">
        <v>95662</v>
      </c>
      <c r="I10" s="4">
        <f>H10</f>
        <v>95662</v>
      </c>
      <c r="J10" s="4"/>
    </row>
    <row r="11" spans="1:10" ht="25.5" x14ac:dyDescent="0.25">
      <c r="A11" s="1">
        <v>2</v>
      </c>
      <c r="B11" s="3" t="s">
        <v>1</v>
      </c>
      <c r="C11" s="3">
        <v>1910</v>
      </c>
      <c r="D11" s="2">
        <v>10310002</v>
      </c>
      <c r="E11" s="3"/>
      <c r="F11" s="3"/>
      <c r="G11" s="3">
        <v>1</v>
      </c>
      <c r="H11" s="4">
        <v>12368</v>
      </c>
      <c r="I11" s="4">
        <f>H11</f>
        <v>12368</v>
      </c>
      <c r="J11" s="4"/>
    </row>
    <row r="12" spans="1:10" ht="25.5" x14ac:dyDescent="0.25">
      <c r="A12" s="1">
        <v>3</v>
      </c>
      <c r="B12" s="3" t="s">
        <v>14</v>
      </c>
      <c r="C12" s="3">
        <v>1971</v>
      </c>
      <c r="D12" s="2">
        <v>10330003</v>
      </c>
      <c r="E12" s="3"/>
      <c r="F12" s="3"/>
      <c r="G12" s="3">
        <v>1</v>
      </c>
      <c r="H12" s="4">
        <v>1559</v>
      </c>
      <c r="I12" s="4">
        <f>H12</f>
        <v>1559</v>
      </c>
      <c r="J12" s="4"/>
    </row>
    <row r="13" spans="1:10" hidden="1" x14ac:dyDescent="0.25">
      <c r="A13" s="1"/>
      <c r="B13" s="3"/>
      <c r="C13" s="3"/>
      <c r="D13" s="2"/>
      <c r="E13" s="3"/>
      <c r="F13" s="3"/>
      <c r="G13" s="3"/>
      <c r="H13" s="4"/>
      <c r="I13" s="3"/>
      <c r="J13" s="4"/>
    </row>
    <row r="14" spans="1:10" hidden="1" x14ac:dyDescent="0.25">
      <c r="A14" s="1"/>
      <c r="B14" s="3"/>
      <c r="C14" s="3"/>
      <c r="D14" s="2"/>
      <c r="E14" s="3"/>
      <c r="F14" s="3"/>
      <c r="G14" s="3"/>
      <c r="H14" s="4"/>
      <c r="I14" s="3"/>
      <c r="J14" s="4"/>
    </row>
    <row r="15" spans="1:10" ht="25.5" x14ac:dyDescent="0.25">
      <c r="A15" s="1">
        <v>4</v>
      </c>
      <c r="B15" s="3" t="s">
        <v>2</v>
      </c>
      <c r="C15" s="3">
        <v>1971</v>
      </c>
      <c r="D15" s="2">
        <v>10330006</v>
      </c>
      <c r="E15" s="3"/>
      <c r="F15" s="3"/>
      <c r="G15" s="3">
        <v>1</v>
      </c>
      <c r="H15" s="4">
        <v>728</v>
      </c>
      <c r="I15" s="4">
        <f>H15</f>
        <v>728</v>
      </c>
      <c r="J15" s="4"/>
    </row>
    <row r="16" spans="1:10" ht="38.25" x14ac:dyDescent="0.25">
      <c r="A16" s="1">
        <v>5</v>
      </c>
      <c r="B16" s="3" t="s">
        <v>3</v>
      </c>
      <c r="C16" s="3">
        <v>1971</v>
      </c>
      <c r="D16" s="2">
        <v>10330007</v>
      </c>
      <c r="E16" s="3"/>
      <c r="F16" s="3"/>
      <c r="G16" s="3">
        <v>1</v>
      </c>
      <c r="H16" s="4">
        <v>2380</v>
      </c>
      <c r="I16" s="4">
        <f>H16</f>
        <v>2380</v>
      </c>
      <c r="J16" s="4"/>
    </row>
    <row r="17" spans="1:10 16383:16383" ht="25.5" x14ac:dyDescent="0.25">
      <c r="A17" s="1">
        <v>6</v>
      </c>
      <c r="B17" s="3" t="s">
        <v>4</v>
      </c>
      <c r="C17" s="3">
        <v>1971</v>
      </c>
      <c r="D17" s="2">
        <v>10330009</v>
      </c>
      <c r="E17" s="3"/>
      <c r="F17" s="3"/>
      <c r="G17" s="3">
        <v>1</v>
      </c>
      <c r="H17" s="4">
        <v>340</v>
      </c>
      <c r="I17" s="4">
        <f>H17</f>
        <v>340</v>
      </c>
      <c r="J17" s="4"/>
    </row>
    <row r="18" spans="1:10 16383:16383" x14ac:dyDescent="0.25">
      <c r="A18" s="1">
        <v>7</v>
      </c>
      <c r="B18" s="3" t="s">
        <v>5</v>
      </c>
      <c r="C18" s="3">
        <v>1971</v>
      </c>
      <c r="D18" s="2">
        <v>10330010</v>
      </c>
      <c r="E18" s="3"/>
      <c r="F18" s="3"/>
      <c r="G18" s="3">
        <v>1</v>
      </c>
      <c r="H18" s="4">
        <v>7493</v>
      </c>
      <c r="I18" s="4">
        <f>H18</f>
        <v>7493</v>
      </c>
      <c r="J18" s="4"/>
    </row>
    <row r="19" spans="1:10 16383:16383" ht="25.5" x14ac:dyDescent="0.25">
      <c r="A19" s="1">
        <v>8</v>
      </c>
      <c r="B19" s="3" t="s">
        <v>4</v>
      </c>
      <c r="C19" s="3">
        <v>1991</v>
      </c>
      <c r="D19" s="2">
        <v>10330012</v>
      </c>
      <c r="E19" s="3"/>
      <c r="F19" s="3"/>
      <c r="G19" s="3">
        <v>1</v>
      </c>
      <c r="H19" s="4">
        <v>267</v>
      </c>
      <c r="I19" s="4">
        <f>H19</f>
        <v>267</v>
      </c>
      <c r="J19" s="4"/>
    </row>
    <row r="20" spans="1:10 16383:16383" s="10" customFormat="1" ht="25.5" x14ac:dyDescent="0.25">
      <c r="A20" s="7"/>
      <c r="B20" s="8" t="s">
        <v>15</v>
      </c>
      <c r="C20" s="8"/>
      <c r="D20" s="13"/>
      <c r="E20" s="8"/>
      <c r="F20" s="8"/>
      <c r="G20" s="8">
        <f>SUM(G10:G19)</f>
        <v>8</v>
      </c>
      <c r="H20" s="9">
        <f>SUM(H10:H19)</f>
        <v>120797</v>
      </c>
      <c r="I20" s="9">
        <f>SUM(I10:I19)</f>
        <v>120797</v>
      </c>
      <c r="J20" s="9"/>
    </row>
    <row r="21" spans="1:10 16383:16383" ht="25.5" x14ac:dyDescent="0.25">
      <c r="A21" s="1">
        <v>9</v>
      </c>
      <c r="B21" s="3" t="s">
        <v>16</v>
      </c>
      <c r="C21" s="3">
        <v>2002</v>
      </c>
      <c r="D21" s="2">
        <v>10480004</v>
      </c>
      <c r="E21" s="3"/>
      <c r="F21" s="3"/>
      <c r="G21" s="3">
        <v>1</v>
      </c>
      <c r="H21" s="4">
        <v>325</v>
      </c>
      <c r="I21" s="3">
        <v>325</v>
      </c>
      <c r="J21" s="4"/>
    </row>
    <row r="22" spans="1:10 16383:16383" ht="25.5" x14ac:dyDescent="0.25">
      <c r="A22" s="1">
        <v>10</v>
      </c>
      <c r="B22" s="3" t="s">
        <v>17</v>
      </c>
      <c r="C22" s="3">
        <v>2008</v>
      </c>
      <c r="D22" s="2">
        <v>10480006</v>
      </c>
      <c r="E22" s="3"/>
      <c r="F22" s="3"/>
      <c r="G22" s="3">
        <v>1</v>
      </c>
      <c r="H22" s="4">
        <v>1010</v>
      </c>
      <c r="I22" s="3">
        <v>1010</v>
      </c>
      <c r="J22" s="4"/>
    </row>
    <row r="23" spans="1:10 16383:16383" ht="24.75" customHeight="1" x14ac:dyDescent="0.25">
      <c r="A23" s="1">
        <v>11</v>
      </c>
      <c r="B23" s="3" t="s">
        <v>18</v>
      </c>
      <c r="C23" s="3">
        <v>2010</v>
      </c>
      <c r="D23" s="2">
        <v>10480009</v>
      </c>
      <c r="E23" s="3"/>
      <c r="F23" s="3"/>
      <c r="G23" s="3">
        <v>1</v>
      </c>
      <c r="H23" s="4">
        <v>1184</v>
      </c>
      <c r="I23" s="3">
        <v>1180</v>
      </c>
      <c r="J23" s="4">
        <f>H23-I23</f>
        <v>4</v>
      </c>
    </row>
    <row r="24" spans="1:10 16383:16383" ht="25.5" x14ac:dyDescent="0.25">
      <c r="A24" s="1">
        <v>12</v>
      </c>
      <c r="B24" s="3" t="s">
        <v>19</v>
      </c>
      <c r="C24" s="3">
        <v>2016</v>
      </c>
      <c r="D24" s="2">
        <v>10480010</v>
      </c>
      <c r="E24" s="3"/>
      <c r="F24" s="3"/>
      <c r="G24" s="3">
        <v>1</v>
      </c>
      <c r="H24" s="4">
        <v>12950</v>
      </c>
      <c r="I24" s="3">
        <v>6475</v>
      </c>
      <c r="J24" s="4">
        <f>H24-I24</f>
        <v>6475</v>
      </c>
    </row>
    <row r="25" spans="1:10 16383:16383" ht="25.5" x14ac:dyDescent="0.25">
      <c r="A25" s="1">
        <v>13</v>
      </c>
      <c r="B25" s="3" t="s">
        <v>20</v>
      </c>
      <c r="C25" s="3">
        <v>2016</v>
      </c>
      <c r="D25" s="2">
        <v>10480011</v>
      </c>
      <c r="E25" s="3"/>
      <c r="F25" s="3"/>
      <c r="G25" s="3">
        <v>1</v>
      </c>
      <c r="H25" s="4">
        <v>12950</v>
      </c>
      <c r="I25" s="3">
        <v>6475</v>
      </c>
      <c r="J25" s="4">
        <f>H25-I25</f>
        <v>6475</v>
      </c>
    </row>
    <row r="26" spans="1:10 16383:16383" ht="25.5" x14ac:dyDescent="0.25">
      <c r="A26" s="1">
        <v>14</v>
      </c>
      <c r="B26" s="3" t="s">
        <v>21</v>
      </c>
      <c r="C26" s="3">
        <v>2020</v>
      </c>
      <c r="D26" s="2">
        <v>10480012</v>
      </c>
      <c r="E26" s="3"/>
      <c r="F26" s="3"/>
      <c r="G26" s="3">
        <v>1</v>
      </c>
      <c r="H26" s="4">
        <v>25985</v>
      </c>
      <c r="I26" s="3">
        <v>2599</v>
      </c>
      <c r="J26" s="4">
        <f>H26-I26</f>
        <v>23386</v>
      </c>
    </row>
    <row r="27" spans="1:10 16383:16383" ht="25.5" x14ac:dyDescent="0.25">
      <c r="A27" s="1">
        <v>15</v>
      </c>
      <c r="B27" s="3" t="s">
        <v>21</v>
      </c>
      <c r="C27" s="3">
        <v>2020</v>
      </c>
      <c r="D27" s="2">
        <v>10480013</v>
      </c>
      <c r="E27" s="3"/>
      <c r="F27" s="3"/>
      <c r="G27" s="3">
        <v>1</v>
      </c>
      <c r="H27" s="4">
        <v>25985</v>
      </c>
      <c r="I27" s="3">
        <v>2599</v>
      </c>
      <c r="J27" s="4">
        <f>H27-I27</f>
        <v>23386</v>
      </c>
    </row>
    <row r="28" spans="1:10 16383:16383" s="10" customFormat="1" x14ac:dyDescent="0.25">
      <c r="A28" s="7"/>
      <c r="B28" s="8" t="s">
        <v>22</v>
      </c>
      <c r="C28" s="8"/>
      <c r="D28" s="13"/>
      <c r="E28" s="8"/>
      <c r="F28" s="8"/>
      <c r="G28" s="8">
        <f>SUM(G21:G27)</f>
        <v>7</v>
      </c>
      <c r="H28" s="9">
        <f>SUM(H21:H27)</f>
        <v>80389</v>
      </c>
      <c r="I28" s="8">
        <f>SUM(I21:I27)</f>
        <v>20663</v>
      </c>
      <c r="J28" s="9">
        <f>SUM(J23:J27)</f>
        <v>59726</v>
      </c>
    </row>
    <row r="29" spans="1:10 16383:16383" x14ac:dyDescent="0.25">
      <c r="A29" s="1">
        <v>16</v>
      </c>
      <c r="B29" s="3" t="s">
        <v>23</v>
      </c>
      <c r="C29" s="3">
        <v>1996</v>
      </c>
      <c r="D29" s="2">
        <v>10630001</v>
      </c>
      <c r="E29" s="3"/>
      <c r="F29" s="3"/>
      <c r="G29" s="3">
        <v>1</v>
      </c>
      <c r="H29" s="4">
        <v>640</v>
      </c>
      <c r="I29" s="3">
        <v>640</v>
      </c>
      <c r="J29" s="4"/>
    </row>
    <row r="30" spans="1:10 16383:16383" s="10" customFormat="1" x14ac:dyDescent="0.25">
      <c r="A30" s="7"/>
      <c r="B30" s="8" t="s">
        <v>24</v>
      </c>
      <c r="C30" s="8"/>
      <c r="D30" s="13"/>
      <c r="E30" s="8"/>
      <c r="F30" s="8"/>
      <c r="G30" s="8">
        <f>G29</f>
        <v>1</v>
      </c>
      <c r="H30" s="9">
        <f>H29</f>
        <v>640</v>
      </c>
      <c r="I30" s="8">
        <f>I29</f>
        <v>640</v>
      </c>
      <c r="J30" s="9"/>
      <c r="XFC30" s="10">
        <f>SUM(A30:XFB30)</f>
        <v>1281</v>
      </c>
    </row>
    <row r="31" spans="1:10 16383:16383" s="10" customFormat="1" x14ac:dyDescent="0.25">
      <c r="A31" s="24"/>
      <c r="B31" s="25"/>
      <c r="C31" s="25"/>
      <c r="D31" s="24"/>
      <c r="E31" s="25"/>
      <c r="F31" s="25"/>
      <c r="G31" s="25"/>
      <c r="H31" s="15"/>
      <c r="I31" s="25"/>
      <c r="J31" s="15"/>
    </row>
    <row r="32" spans="1:10 16383:16383" s="10" customFormat="1" ht="25.5" x14ac:dyDescent="0.25">
      <c r="A32" s="7"/>
      <c r="B32" s="8" t="s">
        <v>62</v>
      </c>
      <c r="C32" s="8"/>
      <c r="D32" s="13" t="s">
        <v>63</v>
      </c>
      <c r="E32" s="8"/>
      <c r="F32" s="8"/>
      <c r="G32" s="8" t="s">
        <v>64</v>
      </c>
      <c r="H32" s="9" t="s">
        <v>65</v>
      </c>
      <c r="I32" s="8" t="s">
        <v>66</v>
      </c>
      <c r="J32" s="26"/>
    </row>
    <row r="33" spans="1:10" x14ac:dyDescent="0.25">
      <c r="A33" s="1">
        <v>17</v>
      </c>
      <c r="B33" s="3" t="s">
        <v>25</v>
      </c>
      <c r="C33" s="3"/>
      <c r="D33" s="2">
        <v>1136107</v>
      </c>
      <c r="E33" s="3"/>
      <c r="F33" s="3"/>
      <c r="G33" s="4">
        <v>1</v>
      </c>
      <c r="H33" s="4">
        <v>69</v>
      </c>
      <c r="I33" s="3">
        <v>69</v>
      </c>
      <c r="J33" s="4"/>
    </row>
    <row r="34" spans="1:10" x14ac:dyDescent="0.25">
      <c r="A34" s="1">
        <v>18</v>
      </c>
      <c r="B34" s="3" t="s">
        <v>26</v>
      </c>
      <c r="C34" s="3"/>
      <c r="D34" s="2">
        <v>1136110</v>
      </c>
      <c r="E34" s="3"/>
      <c r="F34" s="3"/>
      <c r="G34" s="3">
        <v>1</v>
      </c>
      <c r="H34" s="4">
        <v>42</v>
      </c>
      <c r="I34" s="3">
        <v>42</v>
      </c>
      <c r="J34" s="4"/>
    </row>
    <row r="35" spans="1:10" x14ac:dyDescent="0.25">
      <c r="A35" s="1">
        <v>19</v>
      </c>
      <c r="B35" s="3" t="s">
        <v>26</v>
      </c>
      <c r="C35" s="3"/>
      <c r="D35" s="2">
        <v>1136111</v>
      </c>
      <c r="E35" s="3"/>
      <c r="G35" s="3">
        <v>1</v>
      </c>
      <c r="H35" s="3">
        <v>42</v>
      </c>
      <c r="I35" s="3">
        <v>42</v>
      </c>
      <c r="J35" s="19"/>
    </row>
    <row r="36" spans="1:10" x14ac:dyDescent="0.25">
      <c r="A36" s="1">
        <v>20</v>
      </c>
      <c r="B36" s="3" t="s">
        <v>26</v>
      </c>
      <c r="C36" s="3"/>
      <c r="D36" s="2">
        <v>1136112</v>
      </c>
      <c r="E36" s="3"/>
      <c r="G36" s="3">
        <v>1</v>
      </c>
      <c r="H36" s="3">
        <v>42</v>
      </c>
      <c r="I36" s="3">
        <v>42</v>
      </c>
      <c r="J36" s="19"/>
    </row>
    <row r="37" spans="1:10" ht="25.5" x14ac:dyDescent="0.25">
      <c r="A37" s="1">
        <v>21</v>
      </c>
      <c r="B37" s="3" t="s">
        <v>27</v>
      </c>
      <c r="C37" s="3"/>
      <c r="D37" s="2">
        <v>1136113</v>
      </c>
      <c r="E37" s="3"/>
      <c r="G37" s="3">
        <v>2</v>
      </c>
      <c r="H37" s="3">
        <v>86.66</v>
      </c>
      <c r="I37" s="3">
        <v>173</v>
      </c>
      <c r="J37" s="19"/>
    </row>
    <row r="38" spans="1:10" x14ac:dyDescent="0.25">
      <c r="A38" s="1">
        <v>22</v>
      </c>
      <c r="B38" s="3" t="s">
        <v>28</v>
      </c>
      <c r="C38" s="3"/>
      <c r="D38" s="2">
        <v>1136115</v>
      </c>
      <c r="E38" s="3"/>
      <c r="G38" s="3">
        <v>1</v>
      </c>
      <c r="H38" s="3">
        <v>41.08</v>
      </c>
      <c r="I38" s="3">
        <v>41</v>
      </c>
      <c r="J38" s="19"/>
    </row>
    <row r="39" spans="1:10" x14ac:dyDescent="0.25">
      <c r="A39" s="1">
        <v>23</v>
      </c>
      <c r="B39" s="3" t="s">
        <v>29</v>
      </c>
      <c r="C39" s="3"/>
      <c r="D39" s="2">
        <v>1136116</v>
      </c>
      <c r="E39" s="3"/>
      <c r="G39" s="3">
        <v>2</v>
      </c>
      <c r="H39" s="3">
        <v>47.99</v>
      </c>
      <c r="I39" s="3">
        <v>95</v>
      </c>
      <c r="J39" s="19"/>
    </row>
    <row r="40" spans="1:10" x14ac:dyDescent="0.25">
      <c r="A40" s="1">
        <v>24</v>
      </c>
      <c r="B40" s="3" t="s">
        <v>30</v>
      </c>
      <c r="C40" s="3"/>
      <c r="D40" s="2">
        <v>1136120</v>
      </c>
      <c r="E40" s="3"/>
      <c r="G40" s="3">
        <v>1</v>
      </c>
      <c r="H40" s="3">
        <v>48.8</v>
      </c>
      <c r="I40" s="3">
        <v>48</v>
      </c>
      <c r="J40" s="19"/>
    </row>
    <row r="41" spans="1:10" x14ac:dyDescent="0.25">
      <c r="A41" s="1">
        <v>25</v>
      </c>
      <c r="B41" s="3" t="s">
        <v>31</v>
      </c>
      <c r="C41" s="3"/>
      <c r="D41" s="2">
        <v>1136121</v>
      </c>
      <c r="E41" s="3"/>
      <c r="G41" s="3">
        <v>2</v>
      </c>
      <c r="H41" s="3">
        <v>44.88</v>
      </c>
      <c r="I41" s="3">
        <v>89</v>
      </c>
      <c r="J41" s="19"/>
    </row>
    <row r="42" spans="1:10" x14ac:dyDescent="0.25">
      <c r="A42" s="1">
        <v>26</v>
      </c>
      <c r="B42" s="3" t="s">
        <v>32</v>
      </c>
      <c r="C42" s="3"/>
      <c r="D42" s="2">
        <v>1136125</v>
      </c>
      <c r="E42" s="3"/>
      <c r="G42" s="3">
        <v>4</v>
      </c>
      <c r="H42" s="3">
        <v>91.84</v>
      </c>
      <c r="I42" s="3">
        <v>367</v>
      </c>
      <c r="J42" s="19"/>
    </row>
    <row r="43" spans="1:10" ht="25.5" x14ac:dyDescent="0.25">
      <c r="A43" s="1">
        <v>27</v>
      </c>
      <c r="B43" s="3" t="s">
        <v>33</v>
      </c>
      <c r="C43" s="3"/>
      <c r="D43" s="2" t="s">
        <v>67</v>
      </c>
      <c r="E43" s="3"/>
      <c r="G43" s="3">
        <v>2</v>
      </c>
      <c r="H43" s="3">
        <v>46.95</v>
      </c>
      <c r="I43" s="3">
        <v>93</v>
      </c>
      <c r="J43" s="19"/>
    </row>
    <row r="44" spans="1:10" x14ac:dyDescent="0.25">
      <c r="A44" s="1">
        <v>28</v>
      </c>
      <c r="B44" s="11" t="s">
        <v>34</v>
      </c>
      <c r="C44" s="3"/>
      <c r="D44" s="2" t="s">
        <v>68</v>
      </c>
      <c r="E44" s="3"/>
      <c r="G44" s="3">
        <v>5</v>
      </c>
      <c r="H44" s="3">
        <v>75.599999999999994</v>
      </c>
      <c r="I44" s="3">
        <v>378</v>
      </c>
      <c r="J44" s="19"/>
    </row>
    <row r="45" spans="1:10" x14ac:dyDescent="0.25">
      <c r="A45" s="1">
        <v>29</v>
      </c>
      <c r="B45" s="3" t="s">
        <v>35</v>
      </c>
      <c r="C45" s="3"/>
      <c r="D45" s="2" t="s">
        <v>69</v>
      </c>
      <c r="E45" s="3"/>
      <c r="G45" s="3">
        <v>3</v>
      </c>
      <c r="H45" s="3">
        <v>278.33</v>
      </c>
      <c r="I45" s="3">
        <v>835</v>
      </c>
      <c r="J45" s="19"/>
    </row>
    <row r="46" spans="1:10" x14ac:dyDescent="0.25">
      <c r="A46" s="1">
        <v>30</v>
      </c>
      <c r="B46" s="3" t="s">
        <v>36</v>
      </c>
      <c r="C46" s="3"/>
      <c r="D46" s="2" t="s">
        <v>70</v>
      </c>
      <c r="E46" s="3"/>
      <c r="G46" s="3">
        <v>15</v>
      </c>
      <c r="H46" s="3">
        <v>82.5</v>
      </c>
      <c r="I46" s="3">
        <v>1237</v>
      </c>
      <c r="J46" s="19"/>
    </row>
    <row r="47" spans="1:10" x14ac:dyDescent="0.25">
      <c r="A47" s="1">
        <v>31</v>
      </c>
      <c r="B47" s="3" t="s">
        <v>37</v>
      </c>
      <c r="C47" s="3"/>
      <c r="D47" s="2" t="s">
        <v>71</v>
      </c>
      <c r="E47" s="3"/>
      <c r="G47" s="3">
        <v>2</v>
      </c>
      <c r="H47" s="3">
        <v>72.5</v>
      </c>
      <c r="I47" s="3">
        <v>145</v>
      </c>
      <c r="J47" s="19"/>
    </row>
    <row r="48" spans="1:10" ht="25.5" x14ac:dyDescent="0.25">
      <c r="A48" s="1">
        <v>32</v>
      </c>
      <c r="B48" s="3" t="s">
        <v>38</v>
      </c>
      <c r="C48" s="3"/>
      <c r="D48" s="2" t="s">
        <v>72</v>
      </c>
      <c r="E48" s="3"/>
      <c r="G48" s="3">
        <v>4</v>
      </c>
      <c r="H48" s="3">
        <v>410</v>
      </c>
      <c r="I48" s="3">
        <v>1640</v>
      </c>
      <c r="J48" s="19"/>
    </row>
    <row r="49" spans="1:10" x14ac:dyDescent="0.25">
      <c r="A49" s="1">
        <v>33</v>
      </c>
      <c r="B49" s="3" t="s">
        <v>39</v>
      </c>
      <c r="C49" s="3"/>
      <c r="D49" s="2">
        <v>1137041</v>
      </c>
      <c r="E49" s="3"/>
      <c r="G49" s="3">
        <v>1</v>
      </c>
      <c r="H49" s="3">
        <v>320</v>
      </c>
      <c r="I49" s="3">
        <v>320</v>
      </c>
      <c r="J49" s="19"/>
    </row>
    <row r="50" spans="1:10" x14ac:dyDescent="0.25">
      <c r="A50" s="1">
        <v>34</v>
      </c>
      <c r="B50" s="3" t="s">
        <v>40</v>
      </c>
      <c r="C50" s="3"/>
      <c r="D50" s="2">
        <v>1137042</v>
      </c>
      <c r="E50" s="3"/>
      <c r="G50" s="3">
        <v>1</v>
      </c>
      <c r="H50" s="3">
        <v>112.5</v>
      </c>
      <c r="I50" s="3">
        <v>112</v>
      </c>
      <c r="J50" s="19"/>
    </row>
    <row r="51" spans="1:10" ht="25.5" x14ac:dyDescent="0.25">
      <c r="A51" s="1">
        <v>35</v>
      </c>
      <c r="B51" s="3" t="s">
        <v>46</v>
      </c>
      <c r="C51" s="3"/>
      <c r="D51" s="2">
        <v>1137043</v>
      </c>
      <c r="E51" s="3"/>
      <c r="G51" s="3">
        <v>1</v>
      </c>
      <c r="H51" s="3">
        <v>104.17</v>
      </c>
      <c r="I51" s="3">
        <v>104</v>
      </c>
      <c r="J51" s="19"/>
    </row>
    <row r="52" spans="1:10" x14ac:dyDescent="0.25">
      <c r="A52" s="1">
        <v>36</v>
      </c>
      <c r="B52" s="3" t="s">
        <v>41</v>
      </c>
      <c r="C52" s="3"/>
      <c r="D52" s="2" t="s">
        <v>73</v>
      </c>
      <c r="E52" s="3"/>
      <c r="G52" s="3">
        <v>2</v>
      </c>
      <c r="H52" s="3">
        <v>135</v>
      </c>
      <c r="I52" s="3">
        <v>270</v>
      </c>
      <c r="J52" s="19"/>
    </row>
    <row r="53" spans="1:10" x14ac:dyDescent="0.25">
      <c r="A53" s="1">
        <v>37</v>
      </c>
      <c r="B53" s="3" t="s">
        <v>41</v>
      </c>
      <c r="C53" s="3"/>
      <c r="D53" s="2" t="s">
        <v>74</v>
      </c>
      <c r="E53" s="3"/>
      <c r="G53" s="3">
        <v>2</v>
      </c>
      <c r="H53" s="3">
        <v>140</v>
      </c>
      <c r="I53" s="3">
        <v>280</v>
      </c>
      <c r="J53" s="19"/>
    </row>
    <row r="54" spans="1:10" ht="25.5" x14ac:dyDescent="0.25">
      <c r="A54" s="1">
        <v>38</v>
      </c>
      <c r="B54" s="3" t="s">
        <v>42</v>
      </c>
      <c r="C54" s="3"/>
      <c r="D54" s="2">
        <v>1136102</v>
      </c>
      <c r="E54" s="3"/>
      <c r="G54" s="3">
        <v>1</v>
      </c>
      <c r="H54" s="3">
        <v>22</v>
      </c>
      <c r="I54" s="3">
        <v>22</v>
      </c>
      <c r="J54" s="19"/>
    </row>
    <row r="55" spans="1:10" x14ac:dyDescent="0.25">
      <c r="A55" s="1">
        <v>39</v>
      </c>
      <c r="B55" s="3" t="s">
        <v>43</v>
      </c>
      <c r="C55" s="3"/>
      <c r="D55" s="2">
        <v>1136315</v>
      </c>
      <c r="E55" s="3"/>
      <c r="G55" s="3">
        <v>1</v>
      </c>
      <c r="H55" s="3">
        <v>160</v>
      </c>
      <c r="I55" s="3">
        <v>160</v>
      </c>
      <c r="J55" s="19"/>
    </row>
    <row r="56" spans="1:10" ht="25.5" x14ac:dyDescent="0.25">
      <c r="A56" s="1">
        <v>40</v>
      </c>
      <c r="B56" s="3" t="s">
        <v>44</v>
      </c>
      <c r="C56" s="3"/>
      <c r="D56" s="2">
        <v>1136316</v>
      </c>
      <c r="E56" s="3"/>
      <c r="G56" s="3">
        <v>3</v>
      </c>
      <c r="H56" s="3">
        <v>280</v>
      </c>
      <c r="I56" s="3">
        <v>840</v>
      </c>
      <c r="J56" s="19"/>
    </row>
    <row r="57" spans="1:10" ht="25.5" x14ac:dyDescent="0.25">
      <c r="A57" s="1">
        <v>41</v>
      </c>
      <c r="B57" s="3" t="s">
        <v>45</v>
      </c>
      <c r="C57" s="3"/>
      <c r="D57" s="2">
        <v>1136358</v>
      </c>
      <c r="E57" s="3"/>
      <c r="G57" s="3">
        <v>1</v>
      </c>
      <c r="H57" s="3">
        <v>822</v>
      </c>
      <c r="I57" s="3">
        <v>822</v>
      </c>
      <c r="J57" s="19"/>
    </row>
    <row r="58" spans="1:10" ht="25.5" x14ac:dyDescent="0.25">
      <c r="A58" s="1">
        <v>42</v>
      </c>
      <c r="B58" s="3" t="s">
        <v>46</v>
      </c>
      <c r="C58" s="3"/>
      <c r="D58" s="2">
        <v>1137474</v>
      </c>
      <c r="E58" s="3"/>
      <c r="G58" s="3">
        <v>1</v>
      </c>
      <c r="H58" s="3">
        <v>427</v>
      </c>
      <c r="I58" s="3">
        <v>427</v>
      </c>
      <c r="J58" s="19"/>
    </row>
    <row r="59" spans="1:10" ht="25.5" x14ac:dyDescent="0.25">
      <c r="A59" s="1">
        <v>43</v>
      </c>
      <c r="B59" s="3" t="s">
        <v>47</v>
      </c>
      <c r="C59" s="3"/>
      <c r="D59" s="2" t="s">
        <v>48</v>
      </c>
      <c r="E59" s="3"/>
      <c r="G59" s="3">
        <v>2</v>
      </c>
      <c r="H59" s="3">
        <v>291.5</v>
      </c>
      <c r="I59" s="20">
        <v>583</v>
      </c>
      <c r="J59" s="19"/>
    </row>
    <row r="60" spans="1:10" x14ac:dyDescent="0.25">
      <c r="A60" s="1">
        <v>44</v>
      </c>
      <c r="B60" s="3" t="s">
        <v>49</v>
      </c>
      <c r="C60" s="3"/>
      <c r="D60" s="2">
        <v>1137478</v>
      </c>
      <c r="E60" s="3"/>
      <c r="G60" s="3">
        <v>1</v>
      </c>
      <c r="H60" s="3">
        <v>360</v>
      </c>
      <c r="I60" s="20">
        <v>360</v>
      </c>
      <c r="J60" s="19"/>
    </row>
    <row r="61" spans="1:10" x14ac:dyDescent="0.25">
      <c r="A61" s="1">
        <v>45</v>
      </c>
      <c r="B61" s="3" t="s">
        <v>50</v>
      </c>
      <c r="C61" s="3"/>
      <c r="D61" s="2" t="s">
        <v>51</v>
      </c>
      <c r="E61" s="3"/>
      <c r="G61" s="3">
        <v>20</v>
      </c>
      <c r="H61" s="3">
        <v>299</v>
      </c>
      <c r="I61" s="20">
        <v>5980</v>
      </c>
      <c r="J61" s="19"/>
    </row>
    <row r="62" spans="1:10" x14ac:dyDescent="0.25">
      <c r="A62" s="1">
        <v>46</v>
      </c>
      <c r="B62" s="3" t="s">
        <v>52</v>
      </c>
      <c r="C62" s="3"/>
      <c r="D62" s="2">
        <v>1136384</v>
      </c>
      <c r="E62" s="3"/>
      <c r="G62" s="3">
        <v>1</v>
      </c>
      <c r="H62" s="3">
        <v>534</v>
      </c>
      <c r="I62" s="20">
        <v>534</v>
      </c>
      <c r="J62" s="19"/>
    </row>
    <row r="63" spans="1:10" ht="38.25" x14ac:dyDescent="0.25">
      <c r="A63" s="1">
        <v>47</v>
      </c>
      <c r="B63" s="3" t="s">
        <v>53</v>
      </c>
      <c r="C63" s="3"/>
      <c r="D63" s="2">
        <v>1136385</v>
      </c>
      <c r="E63" s="3"/>
      <c r="G63" s="3">
        <v>2</v>
      </c>
      <c r="H63" s="3">
        <v>819.5</v>
      </c>
      <c r="I63" s="20">
        <v>1639</v>
      </c>
      <c r="J63" s="19"/>
    </row>
    <row r="64" spans="1:10" ht="25.5" x14ac:dyDescent="0.25">
      <c r="A64" s="1">
        <v>48</v>
      </c>
      <c r="B64" s="3" t="s">
        <v>54</v>
      </c>
      <c r="C64" s="3"/>
      <c r="D64" s="2" t="s">
        <v>55</v>
      </c>
      <c r="E64" s="3"/>
      <c r="G64" s="3">
        <v>2</v>
      </c>
      <c r="H64" s="3">
        <v>795</v>
      </c>
      <c r="I64" s="20">
        <v>1590</v>
      </c>
      <c r="J64" s="19"/>
    </row>
    <row r="65" spans="1:10" x14ac:dyDescent="0.25">
      <c r="A65" s="1">
        <v>49</v>
      </c>
      <c r="B65" s="11" t="s">
        <v>56</v>
      </c>
      <c r="C65" s="3"/>
      <c r="D65" s="2" t="s">
        <v>57</v>
      </c>
      <c r="E65" s="3"/>
      <c r="G65" s="3">
        <v>13</v>
      </c>
      <c r="H65" s="3">
        <v>65</v>
      </c>
      <c r="I65" s="20">
        <v>845</v>
      </c>
      <c r="J65" s="19"/>
    </row>
    <row r="66" spans="1:10" x14ac:dyDescent="0.25">
      <c r="A66" s="1">
        <v>50</v>
      </c>
      <c r="B66" s="3" t="s">
        <v>58</v>
      </c>
      <c r="C66" s="3"/>
      <c r="D66" s="2">
        <v>1136402</v>
      </c>
      <c r="E66" s="3"/>
      <c r="G66" s="3">
        <v>1</v>
      </c>
      <c r="H66" s="3">
        <v>760</v>
      </c>
      <c r="I66" s="20">
        <v>760</v>
      </c>
      <c r="J66" s="19"/>
    </row>
    <row r="67" spans="1:10" x14ac:dyDescent="0.25">
      <c r="A67" s="1">
        <v>51</v>
      </c>
      <c r="B67" s="11" t="s">
        <v>59</v>
      </c>
      <c r="C67" s="3"/>
      <c r="D67" s="2" t="s">
        <v>60</v>
      </c>
      <c r="E67" s="3"/>
      <c r="G67" s="3">
        <v>13</v>
      </c>
      <c r="H67" s="3">
        <v>841.08</v>
      </c>
      <c r="I67" s="20">
        <v>10934</v>
      </c>
      <c r="J67" s="19"/>
    </row>
    <row r="68" spans="1:10" ht="25.5" x14ac:dyDescent="0.25">
      <c r="A68" s="1">
        <v>52</v>
      </c>
      <c r="B68" s="3" t="s">
        <v>61</v>
      </c>
      <c r="C68" s="3"/>
      <c r="D68" s="2">
        <v>1136418</v>
      </c>
      <c r="E68" s="3"/>
      <c r="G68" s="3">
        <v>1</v>
      </c>
      <c r="H68" s="3">
        <v>3424</v>
      </c>
      <c r="I68" s="20">
        <v>3424</v>
      </c>
      <c r="J68" s="19"/>
    </row>
    <row r="69" spans="1:10" s="5" customFormat="1" ht="14.25" x14ac:dyDescent="0.2">
      <c r="A69" s="14"/>
      <c r="B69" s="12" t="s">
        <v>75</v>
      </c>
      <c r="C69" s="8"/>
      <c r="D69" s="13"/>
      <c r="E69" s="8"/>
      <c r="G69" s="9">
        <f>SUM(G33:G68)</f>
        <v>117</v>
      </c>
      <c r="H69" s="9"/>
      <c r="I69" s="21">
        <f>SUM(I33:I68)</f>
        <v>35342</v>
      </c>
      <c r="J69" s="22"/>
    </row>
    <row r="70" spans="1:10" x14ac:dyDescent="0.25">
      <c r="A70" s="2">
        <v>53</v>
      </c>
      <c r="B70" s="3" t="s">
        <v>76</v>
      </c>
      <c r="C70" s="3"/>
      <c r="D70" s="2">
        <v>221</v>
      </c>
      <c r="E70" s="3"/>
      <c r="G70" s="3">
        <v>147</v>
      </c>
      <c r="H70" s="3">
        <v>10</v>
      </c>
      <c r="I70" s="20">
        <v>1470</v>
      </c>
      <c r="J70" s="19"/>
    </row>
    <row r="71" spans="1:10" x14ac:dyDescent="0.25">
      <c r="A71" s="2">
        <v>54</v>
      </c>
      <c r="B71" s="3" t="s">
        <v>77</v>
      </c>
      <c r="C71" s="3"/>
      <c r="D71" s="2">
        <v>221</v>
      </c>
      <c r="E71" s="3"/>
      <c r="G71" s="3">
        <v>10</v>
      </c>
      <c r="H71" s="3">
        <v>7.2</v>
      </c>
      <c r="I71" s="20">
        <v>72</v>
      </c>
      <c r="J71" s="19"/>
    </row>
    <row r="72" spans="1:10" x14ac:dyDescent="0.25">
      <c r="A72" s="2">
        <v>55</v>
      </c>
      <c r="B72" s="3" t="s">
        <v>78</v>
      </c>
      <c r="C72" s="3"/>
      <c r="D72" s="2">
        <v>221</v>
      </c>
      <c r="E72" s="3"/>
      <c r="G72" s="3">
        <v>4</v>
      </c>
      <c r="H72" s="3">
        <v>28.75</v>
      </c>
      <c r="I72" s="20">
        <v>115</v>
      </c>
      <c r="J72" s="19"/>
    </row>
    <row r="73" spans="1:10" x14ac:dyDescent="0.25">
      <c r="A73" s="2">
        <v>56</v>
      </c>
      <c r="B73" s="3" t="s">
        <v>79</v>
      </c>
      <c r="C73" s="3"/>
      <c r="D73" s="2">
        <v>221</v>
      </c>
      <c r="E73" s="3"/>
      <c r="G73" s="3">
        <v>4</v>
      </c>
      <c r="H73" s="3">
        <v>49.75</v>
      </c>
      <c r="I73" s="20">
        <v>199</v>
      </c>
      <c r="J73" s="19"/>
    </row>
    <row r="74" spans="1:10" x14ac:dyDescent="0.25">
      <c r="A74" s="2">
        <v>57</v>
      </c>
      <c r="B74" s="3" t="s">
        <v>80</v>
      </c>
      <c r="C74" s="3"/>
      <c r="D74" s="2">
        <v>221</v>
      </c>
      <c r="E74" s="3"/>
      <c r="G74" s="3">
        <v>6</v>
      </c>
      <c r="H74" s="3">
        <v>55.57</v>
      </c>
      <c r="I74" s="20">
        <v>333.43</v>
      </c>
      <c r="J74" s="19"/>
    </row>
    <row r="75" spans="1:10" x14ac:dyDescent="0.25">
      <c r="A75" s="2">
        <v>58</v>
      </c>
      <c r="B75" s="3" t="s">
        <v>81</v>
      </c>
      <c r="C75" s="3"/>
      <c r="D75" s="2">
        <v>221</v>
      </c>
      <c r="E75" s="3"/>
      <c r="G75" s="3">
        <v>5</v>
      </c>
      <c r="H75" s="3">
        <v>22.83</v>
      </c>
      <c r="I75" s="20">
        <v>114.17</v>
      </c>
      <c r="J75" s="19"/>
    </row>
    <row r="76" spans="1:10" x14ac:dyDescent="0.25">
      <c r="A76" s="2">
        <v>59</v>
      </c>
      <c r="B76" s="3" t="s">
        <v>82</v>
      </c>
      <c r="C76" s="3"/>
      <c r="D76" s="2">
        <v>221</v>
      </c>
      <c r="E76" s="3"/>
      <c r="G76" s="3">
        <v>1</v>
      </c>
      <c r="H76" s="3">
        <v>19</v>
      </c>
      <c r="I76" s="20">
        <v>19</v>
      </c>
      <c r="J76" s="19"/>
    </row>
    <row r="77" spans="1:10" x14ac:dyDescent="0.25">
      <c r="A77" s="2">
        <v>60</v>
      </c>
      <c r="B77" s="3" t="s">
        <v>83</v>
      </c>
      <c r="C77" s="3"/>
      <c r="D77" s="2">
        <v>221</v>
      </c>
      <c r="E77" s="3"/>
      <c r="G77" s="3">
        <v>6</v>
      </c>
      <c r="H77" s="3">
        <v>11.62</v>
      </c>
      <c r="I77" s="20">
        <v>69.760000000000005</v>
      </c>
      <c r="J77" s="19"/>
    </row>
    <row r="78" spans="1:10" x14ac:dyDescent="0.25">
      <c r="A78" s="2">
        <v>61</v>
      </c>
      <c r="B78" s="3" t="s">
        <v>84</v>
      </c>
      <c r="C78" s="3"/>
      <c r="D78" s="2">
        <v>221</v>
      </c>
      <c r="E78" s="3"/>
      <c r="G78" s="3">
        <v>1</v>
      </c>
      <c r="H78" s="3">
        <v>83</v>
      </c>
      <c r="I78" s="20">
        <v>83</v>
      </c>
      <c r="J78" s="19"/>
    </row>
    <row r="79" spans="1:10" ht="25.5" x14ac:dyDescent="0.25">
      <c r="A79" s="2">
        <v>62</v>
      </c>
      <c r="B79" s="3" t="s">
        <v>85</v>
      </c>
      <c r="C79" s="3"/>
      <c r="D79" s="2">
        <v>221</v>
      </c>
      <c r="E79" s="3"/>
      <c r="G79" s="3">
        <v>6.5</v>
      </c>
      <c r="H79" s="3">
        <v>8</v>
      </c>
      <c r="I79" s="20">
        <v>52</v>
      </c>
      <c r="J79" s="19"/>
    </row>
    <row r="80" spans="1:10" x14ac:dyDescent="0.25">
      <c r="A80" s="2">
        <v>63</v>
      </c>
      <c r="B80" s="11" t="s">
        <v>86</v>
      </c>
      <c r="C80" s="3"/>
      <c r="D80" s="2">
        <v>221</v>
      </c>
      <c r="E80" s="3"/>
      <c r="G80" s="3">
        <v>9</v>
      </c>
      <c r="H80" s="3">
        <v>7.2</v>
      </c>
      <c r="I80" s="20">
        <v>64.8</v>
      </c>
      <c r="J80" s="19"/>
    </row>
    <row r="81" spans="1:10 16383:16383" ht="25.5" x14ac:dyDescent="0.25">
      <c r="A81" s="2">
        <v>64</v>
      </c>
      <c r="B81" s="3" t="s">
        <v>87</v>
      </c>
      <c r="C81" s="3"/>
      <c r="D81" s="2">
        <v>221</v>
      </c>
      <c r="E81" s="3"/>
      <c r="G81" s="3">
        <v>1</v>
      </c>
      <c r="H81" s="3">
        <v>23</v>
      </c>
      <c r="I81" s="20">
        <v>23</v>
      </c>
      <c r="J81" s="19"/>
    </row>
    <row r="82" spans="1:10 16383:16383" x14ac:dyDescent="0.25">
      <c r="A82" s="2">
        <v>65</v>
      </c>
      <c r="B82" s="3" t="s">
        <v>88</v>
      </c>
      <c r="C82" s="3"/>
      <c r="D82" s="2">
        <v>221</v>
      </c>
      <c r="E82" s="3"/>
      <c r="G82" s="3">
        <v>1</v>
      </c>
      <c r="H82" s="3">
        <v>22</v>
      </c>
      <c r="I82" s="20">
        <v>22</v>
      </c>
      <c r="J82" s="19"/>
    </row>
    <row r="83" spans="1:10 16383:16383" x14ac:dyDescent="0.25">
      <c r="A83" s="2">
        <v>66</v>
      </c>
      <c r="B83" s="3" t="s">
        <v>37</v>
      </c>
      <c r="C83" s="3"/>
      <c r="D83" s="2">
        <v>221</v>
      </c>
      <c r="E83" s="3"/>
      <c r="G83" s="3">
        <v>1</v>
      </c>
      <c r="H83" s="3">
        <v>22</v>
      </c>
      <c r="I83" s="20">
        <v>22</v>
      </c>
      <c r="J83" s="19"/>
    </row>
    <row r="84" spans="1:10 16383:16383" ht="25.5" x14ac:dyDescent="0.25">
      <c r="A84" s="2">
        <v>67</v>
      </c>
      <c r="B84" s="3" t="s">
        <v>89</v>
      </c>
      <c r="C84" s="3"/>
      <c r="D84" s="2">
        <v>221</v>
      </c>
      <c r="E84" s="3"/>
      <c r="G84" s="3">
        <v>1</v>
      </c>
      <c r="H84" s="3">
        <v>68</v>
      </c>
      <c r="I84" s="20">
        <v>68</v>
      </c>
      <c r="J84" s="19"/>
    </row>
    <row r="85" spans="1:10 16383:16383" x14ac:dyDescent="0.25">
      <c r="A85" s="2">
        <v>68</v>
      </c>
      <c r="B85" s="11" t="s">
        <v>90</v>
      </c>
      <c r="C85" s="3"/>
      <c r="D85" s="2">
        <v>221</v>
      </c>
      <c r="E85" s="3"/>
      <c r="G85" s="3">
        <v>4</v>
      </c>
      <c r="H85" s="3">
        <v>69.099999999999994</v>
      </c>
      <c r="I85" s="20">
        <v>276.39999999999998</v>
      </c>
      <c r="J85" s="19"/>
    </row>
    <row r="86" spans="1:10 16383:16383" x14ac:dyDescent="0.25">
      <c r="A86" s="2">
        <v>69</v>
      </c>
      <c r="B86" s="3" t="s">
        <v>91</v>
      </c>
      <c r="C86" s="3"/>
      <c r="D86" s="2">
        <v>221</v>
      </c>
      <c r="E86" s="3"/>
      <c r="G86" s="3">
        <v>1</v>
      </c>
      <c r="H86" s="3">
        <v>7.3</v>
      </c>
      <c r="I86" s="20">
        <v>7.3</v>
      </c>
      <c r="J86" s="19"/>
    </row>
    <row r="87" spans="1:10 16383:16383" x14ac:dyDescent="0.25">
      <c r="A87" s="2">
        <v>70</v>
      </c>
      <c r="B87" s="3" t="s">
        <v>92</v>
      </c>
      <c r="C87" s="3"/>
      <c r="D87" s="2">
        <v>221</v>
      </c>
      <c r="E87" s="3"/>
      <c r="G87" s="3">
        <v>5</v>
      </c>
      <c r="H87" s="3">
        <v>6.66</v>
      </c>
      <c r="I87" s="20">
        <v>33.299999999999997</v>
      </c>
      <c r="J87" s="19"/>
    </row>
    <row r="88" spans="1:10 16383:16383" x14ac:dyDescent="0.25">
      <c r="A88" s="2">
        <v>71</v>
      </c>
      <c r="B88" s="3" t="s">
        <v>93</v>
      </c>
      <c r="C88" s="3"/>
      <c r="D88" s="2">
        <v>221</v>
      </c>
      <c r="E88" s="3"/>
      <c r="G88" s="3">
        <v>1</v>
      </c>
      <c r="H88" s="3">
        <v>36.5</v>
      </c>
      <c r="I88" s="20">
        <v>36.5</v>
      </c>
      <c r="J88" s="19"/>
    </row>
    <row r="89" spans="1:10 16383:16383" ht="25.5" x14ac:dyDescent="0.25">
      <c r="A89" s="2">
        <v>72</v>
      </c>
      <c r="B89" s="3" t="s">
        <v>94</v>
      </c>
      <c r="C89" s="3"/>
      <c r="D89" s="2">
        <v>221</v>
      </c>
      <c r="E89" s="3"/>
      <c r="G89" s="3">
        <v>1</v>
      </c>
      <c r="H89" s="3">
        <v>499.8</v>
      </c>
      <c r="I89" s="20">
        <v>499.8</v>
      </c>
      <c r="J89" s="19"/>
    </row>
    <row r="90" spans="1:10 16383:16383" x14ac:dyDescent="0.25">
      <c r="A90" s="2">
        <v>73</v>
      </c>
      <c r="B90" s="3" t="s">
        <v>95</v>
      </c>
      <c r="C90" s="3"/>
      <c r="D90" s="2">
        <v>221</v>
      </c>
      <c r="E90" s="3"/>
      <c r="G90" s="3">
        <v>6</v>
      </c>
      <c r="H90" s="3">
        <v>44</v>
      </c>
      <c r="I90" s="20">
        <v>264</v>
      </c>
      <c r="J90" s="19"/>
    </row>
    <row r="91" spans="1:10 16383:16383" s="10" customFormat="1" x14ac:dyDescent="0.25">
      <c r="A91" s="13"/>
      <c r="B91" s="8" t="s">
        <v>96</v>
      </c>
      <c r="C91" s="8"/>
      <c r="D91" s="13"/>
      <c r="E91" s="8"/>
      <c r="G91" s="8">
        <f>SUM(G70:G90)</f>
        <v>221.5</v>
      </c>
      <c r="H91" s="8">
        <f>SUM(H70:H90)</f>
        <v>1101.28</v>
      </c>
      <c r="I91" s="21">
        <f>SUM(I70:I90)</f>
        <v>3844.4600000000009</v>
      </c>
      <c r="J91" s="23"/>
      <c r="XFC91" s="10">
        <f>SUM(A91:XFB91)</f>
        <v>5167.2400000000007</v>
      </c>
    </row>
    <row r="93" spans="1:10 16383:16383" s="18" customFormat="1" x14ac:dyDescent="0.25">
      <c r="B93" s="30" t="s">
        <v>97</v>
      </c>
      <c r="C93" s="31"/>
      <c r="D93" s="27"/>
      <c r="I93" s="31" t="s">
        <v>98</v>
      </c>
      <c r="J93" s="31"/>
    </row>
  </sheetData>
  <mergeCells count="7">
    <mergeCell ref="B6:I6"/>
    <mergeCell ref="B93:C93"/>
    <mergeCell ref="I93:J93"/>
    <mergeCell ref="B5:J5"/>
    <mergeCell ref="I1:J1"/>
    <mergeCell ref="I2:J2"/>
    <mergeCell ref="H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2020-12-28T09:07:22Z</dcterms:modified>
</cp:coreProperties>
</file>