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185" tabRatio="783"/>
  </bookViews>
  <sheets>
    <sheet name="Звіт" sheetId="8" r:id="rId1"/>
    <sheet name="1.1. Інша інфо_1" sheetId="9" r:id="rId2"/>
    <sheet name="1.2. Інша інфо_2" sheetId="1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123Graph_XGRAPH3" localSheetId="1" hidden="1">[1]GDP!#REF!</definedName>
    <definedName name="__123Graph_XGRAPH3" localSheetId="2" hidden="1">[1]GDP!#REF!</definedName>
    <definedName name="__123Graph_XGRAPH3" hidden="1">[1]GDP!#REF!</definedName>
    <definedName name="aa" localSheetId="2">'[2]1993'!$1:$3,'[2]1993'!$A:$A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1">#REF!</definedName>
    <definedName name="BuiltIn_Print_Area___1___1" localSheetId="2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1">#REF!</definedName>
    <definedName name="Cost_Category_National_ID" localSheetId="2">#REF!</definedName>
    <definedName name="Cost_Category_National_ID">#REF!</definedName>
    <definedName name="Cе511" localSheetId="1">#REF!</definedName>
    <definedName name="Cе511" localSheetId="2">#REF!</definedName>
    <definedName name="Cе511">#REF!</definedName>
    <definedName name="d">'[9]МТР Газ України'!$B$4</definedName>
    <definedName name="dCPIb" localSheetId="1">[10]попер_роз!#REF!</definedName>
    <definedName name="dCPIb" localSheetId="2">[10]попер_роз!#REF!</definedName>
    <definedName name="dCPIb">[10]попер_роз!#REF!</definedName>
    <definedName name="dPPIb" localSheetId="1">[10]попер_роз!#REF!</definedName>
    <definedName name="dPPIb" localSheetId="2">[10]попер_роз!#REF!</definedName>
    <definedName name="dPPIb">[10]попер_роз!#REF!</definedName>
    <definedName name="ds" localSheetId="1">'[11]7  Інші витрати'!#REF!</definedName>
    <definedName name="ds" localSheetId="2">'[11]7  Інші витрати'!#REF!</definedName>
    <definedName name="ds">'[11]7  Інші витрати'!#REF!</definedName>
    <definedName name="Fact_Type_ID" localSheetId="1">#REF!</definedName>
    <definedName name="Fact_Type_ID" localSheetId="2">#REF!</definedName>
    <definedName name="Fact_Type_ID">#REF!</definedName>
    <definedName name="G">'[12]МТР Газ України'!$B$1</definedName>
    <definedName name="ij1sssss" localSheetId="1">'[13]7  Інші витрати'!#REF!</definedName>
    <definedName name="ij1sssss" localSheetId="2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1">'[17]7  Інші витрати'!#REF!</definedName>
    <definedName name="Load_ID_10" localSheetId="2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2">[14]!ShowFil</definedName>
    <definedName name="ShowFil">[14]!ShowFil</definedName>
    <definedName name="SU_ID" localSheetId="1">#REF!</definedName>
    <definedName name="SU_ID" localSheetId="2">#REF!</definedName>
    <definedName name="SU_ID">#REF!</definedName>
    <definedName name="Time_ID">'[16]МТР Газ України'!$B$1</definedName>
    <definedName name="Time_ID_10" localSheetId="1">'[17]7  Інші витрати'!#REF!</definedName>
    <definedName name="Time_ID_10" localSheetId="2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1">'[17]7  Інші витрати'!#REF!</definedName>
    <definedName name="Time_ID0_10" localSheetId="2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1">#REF!</definedName>
    <definedName name="ttttttt" localSheetId="2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1">#REF!</definedName>
    <definedName name="yyyy" localSheetId="2">#REF!</definedName>
    <definedName name="yyyy">#REF!</definedName>
    <definedName name="zx">'[4]МТР Газ України'!$F$1</definedName>
    <definedName name="zxc">[5]Inform!$E$38</definedName>
    <definedName name="а" localSheetId="1">'[13]7  Інші витрати'!#REF!</definedName>
    <definedName name="а" localSheetId="2">'[13]7  Інші витрати'!#REF!</definedName>
    <definedName name="а">'[13]7  Інші витрати'!#REF!</definedName>
    <definedName name="аааааа">'[13]7  Інші витрати'!#REF!</definedName>
    <definedName name="ав" localSheetId="1">#REF!</definedName>
    <definedName name="ав" localSheetId="2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1">'[27]БАЗА  '!#REF!</definedName>
    <definedName name="ватт" localSheetId="2">'[27]БАЗА  '!#REF!</definedName>
    <definedName name="ватт">'[27]БАЗА  '!#REF!</definedName>
    <definedName name="Д">'[15]МТР Газ України'!$B$4</definedName>
    <definedName name="до_1_року">#REF!</definedName>
    <definedName name="е" localSheetId="1">#REF!</definedName>
    <definedName name="е" localSheetId="2">#REF!</definedName>
    <definedName name="е">#REF!</definedName>
    <definedName name="є" localSheetId="1">#REF!</definedName>
    <definedName name="є" localSheetId="2">#REF!</definedName>
    <definedName name="є">#REF!</definedName>
    <definedName name="_xlnm.Print_Titles" localSheetId="0">Звіт!$34:$36</definedName>
    <definedName name="Заголовки_для_печати_МИ" localSheetId="1">'[28]1993'!$1:$3,'[28]1993'!$A:$A</definedName>
    <definedName name="Заголовки_для_печати_МИ" localSheetId="2">'[28]1993'!$1:$3,'[28]1993'!$A:$A</definedName>
    <definedName name="Заголовки_для_печати_МИ">'[28]1993'!$1:$3,'[28]1993'!$A:$A</definedName>
    <definedName name="і">[30]Inform!$F$2</definedName>
    <definedName name="ів" localSheetId="1">#REF!</definedName>
    <definedName name="ів" localSheetId="2">#REF!</definedName>
    <definedName name="ів">#REF!</definedName>
    <definedName name="ів___0" localSheetId="1">#REF!</definedName>
    <definedName name="ів___0" localSheetId="2">#REF!</definedName>
    <definedName name="ів___0">#REF!</definedName>
    <definedName name="ів_22" localSheetId="1">#REF!</definedName>
    <definedName name="ів_22" localSheetId="2">#REF!</definedName>
    <definedName name="ів_22">#REF!</definedName>
    <definedName name="ів_26" localSheetId="1">#REF!</definedName>
    <definedName name="ів_26" localSheetId="2">#REF!</definedName>
    <definedName name="ів_26">#REF!</definedName>
    <definedName name="іваіа" localSheetId="1">'[29]7  Інші витрати'!#REF!</definedName>
    <definedName name="іваіа" localSheetId="2">'[29]7  Інші витрати'!#REF!</definedName>
    <definedName name="іваіа">'[29]7  Інші витрати'!#REF!</definedName>
    <definedName name="іваф" localSheetId="1">#REF!</definedName>
    <definedName name="іваф" localSheetId="2">#REF!</definedName>
    <definedName name="іваф">#REF!</definedName>
    <definedName name="івів">'[12]МТР Газ України'!$B$1</definedName>
    <definedName name="іцу">[23]Inform!$G$2</definedName>
    <definedName name="йуц" localSheetId="1">#REF!</definedName>
    <definedName name="йуц" localSheetId="2">#REF!</definedName>
    <definedName name="йуц">#REF!</definedName>
    <definedName name="йцу" localSheetId="1">#REF!</definedName>
    <definedName name="йцу" localSheetId="2">#REF!</definedName>
    <definedName name="йцу">#REF!</definedName>
    <definedName name="йцуйй" localSheetId="1">#REF!</definedName>
    <definedName name="йцуйй" localSheetId="2">#REF!</definedName>
    <definedName name="йцуйй">#REF!</definedName>
    <definedName name="йцукц" localSheetId="1">'[29]7  Інші витрати'!#REF!</definedName>
    <definedName name="йцукц" localSheetId="2">'[29]7  Інші витрати'!#REF!</definedName>
    <definedName name="йцукц">'[29]7  Інші витрати'!#REF!</definedName>
    <definedName name="КЕ" localSheetId="1">#REF!</definedName>
    <definedName name="КЕ" localSheetId="2">#REF!</definedName>
    <definedName name="КЕ">#REF!</definedName>
    <definedName name="КЕ___0" localSheetId="1">#REF!</definedName>
    <definedName name="КЕ___0" localSheetId="2">#REF!</definedName>
    <definedName name="КЕ___0">#REF!</definedName>
    <definedName name="КЕ_22" localSheetId="1">#REF!</definedName>
    <definedName name="КЕ_22" localSheetId="2">#REF!</definedName>
    <definedName name="КЕ_22">#REF!</definedName>
    <definedName name="КЕ_26" localSheetId="1">#REF!</definedName>
    <definedName name="КЕ_26" localSheetId="2">#REF!</definedName>
    <definedName name="КЕ_26">#REF!</definedName>
    <definedName name="кен" localSheetId="1">#REF!</definedName>
    <definedName name="кен" localSheetId="2">#REF!</definedName>
    <definedName name="кен">#REF!</definedName>
    <definedName name="л" localSheetId="1">#REF!</definedName>
    <definedName name="л" localSheetId="2">#REF!</definedName>
    <definedName name="л">#REF!</definedName>
    <definedName name="лікарі">#REF!</definedName>
    <definedName name="_xlnm.Print_Area" localSheetId="1">'1.1. Інша інфо_1'!$A$1:$M$55</definedName>
    <definedName name="_xlnm.Print_Area" localSheetId="2">'1.2. Інша інфо_2'!$A$1:$AE$87</definedName>
    <definedName name="_xlnm.Print_Area" localSheetId="0">Звіт!$A$1:$H$148</definedName>
    <definedName name="п" localSheetId="1">'[13]7  Інші витрати'!#REF!</definedName>
    <definedName name="п" localSheetId="2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1">#REF!</definedName>
    <definedName name="План" localSheetId="2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2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1">#REF!</definedName>
    <definedName name="р" localSheetId="2">#REF!</definedName>
    <definedName name="р">#REF!</definedName>
    <definedName name="сімейний">#REF!</definedName>
    <definedName name="т">[32]Inform!$E$6</definedName>
    <definedName name="тариф">[33]Inform!$G$2</definedName>
    <definedName name="уйцукйцуйу" localSheetId="1">#REF!</definedName>
    <definedName name="уйцукйцуйу" localSheetId="2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1">'[29]7  Інші витрати'!#REF!</definedName>
    <definedName name="фіваіф" localSheetId="2">'[29]7  Інші витрати'!#REF!</definedName>
    <definedName name="фіваіф">'[29]7  Інші витрати'!#REF!</definedName>
    <definedName name="фф">'[26]МТР Газ України'!$F$1</definedName>
    <definedName name="ц" localSheetId="1">'[13]7  Інші витрати'!#REF!</definedName>
    <definedName name="ц" localSheetId="2">'[13]7  Інші витрати'!#REF!</definedName>
    <definedName name="ц">'[13]7  Інші витрати'!#REF!</definedName>
    <definedName name="ччч" localSheetId="1">'[35]БАЗА  '!#REF!</definedName>
    <definedName name="ччч" localSheetId="2">'[35]БАЗА  '!#REF!</definedName>
    <definedName name="ччч">'[35]БАЗА  '!#REF!</definedName>
    <definedName name="ш" localSheetId="1">#REF!</definedName>
    <definedName name="ш" localSheetId="2">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S47" i="15" l="1"/>
  <c r="Q47" i="15"/>
  <c r="O47" i="15"/>
  <c r="K47" i="15"/>
  <c r="I47" i="15"/>
  <c r="G47" i="15"/>
  <c r="E47" i="15"/>
  <c r="M43" i="15"/>
  <c r="M47" i="15" s="1"/>
  <c r="U35" i="15"/>
  <c r="T35" i="15"/>
  <c r="S35" i="15"/>
  <c r="P35" i="15"/>
  <c r="O35" i="15"/>
  <c r="N35" i="15"/>
  <c r="K35" i="15"/>
  <c r="J35" i="15"/>
  <c r="I35" i="15"/>
  <c r="H35" i="15"/>
  <c r="AE33" i="15"/>
  <c r="AD33" i="15"/>
  <c r="AC33" i="15"/>
  <c r="Q33" i="15"/>
  <c r="L33" i="15"/>
  <c r="G33" i="15"/>
  <c r="AE32" i="15"/>
  <c r="AD32" i="15"/>
  <c r="AC32" i="15"/>
  <c r="Q32" i="15"/>
  <c r="L32" i="15"/>
  <c r="G32" i="15"/>
  <c r="AE31" i="15"/>
  <c r="AD31" i="15"/>
  <c r="AC31" i="15"/>
  <c r="Q31" i="15"/>
  <c r="L31" i="15"/>
  <c r="G31" i="15"/>
  <c r="AE30" i="15"/>
  <c r="AD30" i="15"/>
  <c r="AC30" i="15"/>
  <c r="Q30" i="15"/>
  <c r="L30" i="15"/>
  <c r="G30" i="15"/>
  <c r="W22" i="15"/>
  <c r="T22" i="15"/>
  <c r="Q22" i="15"/>
  <c r="V11" i="15"/>
  <c r="R11" i="15"/>
  <c r="N11" i="15"/>
  <c r="H10" i="9"/>
  <c r="J10" i="9" s="1"/>
  <c r="J11" i="9"/>
  <c r="J12" i="9"/>
  <c r="J13" i="9"/>
  <c r="J14" i="9"/>
  <c r="J15" i="9"/>
  <c r="H16" i="9"/>
  <c r="J16" i="9" s="1"/>
  <c r="J17" i="9"/>
  <c r="J18" i="9"/>
  <c r="J19" i="9"/>
  <c r="J20" i="9"/>
  <c r="J23" i="9"/>
  <c r="J24" i="9"/>
  <c r="J25" i="9"/>
  <c r="J26" i="9"/>
  <c r="J27" i="9"/>
  <c r="D47" i="9"/>
  <c r="F47" i="9"/>
  <c r="H47" i="9"/>
  <c r="J47" i="9"/>
  <c r="AA31" i="15" l="1"/>
  <c r="AD35" i="15"/>
  <c r="AA30" i="15"/>
  <c r="Z11" i="15"/>
  <c r="G35" i="15"/>
  <c r="AE35" i="15"/>
  <c r="AA33" i="15"/>
  <c r="L35" i="15"/>
  <c r="AA32" i="15"/>
  <c r="Q35" i="15"/>
  <c r="AC35" i="15"/>
  <c r="H22" i="9"/>
  <c r="J22" i="9" s="1"/>
  <c r="AA35" i="15" l="1"/>
  <c r="V36" i="15" s="1"/>
  <c r="L36" i="15"/>
  <c r="Q36" i="15" l="1"/>
  <c r="G36" i="15"/>
  <c r="AA36" i="15" s="1"/>
</calcChain>
</file>

<file path=xl/sharedStrings.xml><?xml version="1.0" encoding="utf-8"?>
<sst xmlns="http://schemas.openxmlformats.org/spreadsheetml/2006/main" count="350" uniqueCount="261">
  <si>
    <t xml:space="preserve"> </t>
  </si>
  <si>
    <t>ЗАТВЕРДЖЕНО :</t>
  </si>
  <si>
    <t>(посада керівника органу управління підприємством)</t>
  </si>
  <si>
    <t>М. П. (підпис, ініціал, прізвище)</t>
  </si>
  <si>
    <t>дата</t>
  </si>
  <si>
    <t>Проект</t>
  </si>
  <si>
    <t>Попередній</t>
  </si>
  <si>
    <t>Уточнений</t>
  </si>
  <si>
    <t>Зміни</t>
  </si>
  <si>
    <t>зробити позначку "Х"</t>
  </si>
  <si>
    <t>Рік</t>
  </si>
  <si>
    <t>Коди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</si>
  <si>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</si>
  <si>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</si>
  <si>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</si>
  <si>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</si>
  <si>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</si>
  <si>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</si>
  <si>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</si>
  <si>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</si>
  <si>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</si>
  <si>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КВЕД  </t>
  </si>
  <si>
    <t xml:space="preserve">Одиниця виміру </t>
  </si>
  <si>
    <t>Форма власності</t>
  </si>
  <si>
    <t>Середньооблікова кількість штатних працівників</t>
  </si>
  <si>
    <t>Стандарти звітності П(с)БОУ</t>
  </si>
  <si>
    <t xml:space="preserve">Місцезнаходження  </t>
  </si>
  <si>
    <t>Стандарти звітності МСФЗ</t>
  </si>
  <si>
    <t xml:space="preserve">Телефон </t>
  </si>
  <si>
    <t>Найменування показника</t>
  </si>
  <si>
    <t xml:space="preserve">Код рядка </t>
  </si>
  <si>
    <t>Дохід з місцевого бюджету за цільовими програмами, у т.ч.:</t>
  </si>
  <si>
    <t>назва</t>
  </si>
  <si>
    <t>Нарахування на оплату праці</t>
  </si>
  <si>
    <t>Окремі заходи по реалізації державних (регіональних) програм, не віднесені до заходів розвитку</t>
  </si>
  <si>
    <t>Резервний фонд</t>
  </si>
  <si>
    <t>Усього видатків</t>
  </si>
  <si>
    <t>Податкова заборгованість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</si>
  <si>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</si>
  <si>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</si>
  <si>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</si>
  <si>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</si>
  <si>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</si>
  <si>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</si>
  <si>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 xml:space="preserve">кредити </t>
  </si>
  <si>
    <t>позики</t>
  </si>
  <si>
    <t>депозити</t>
  </si>
  <si>
    <t>Витрати від фінансової діяльності за зобов’язаннями, у т. ч.:</t>
  </si>
  <si>
    <t xml:space="preserve">         (ініціали, прізвище)    </t>
  </si>
  <si>
    <t>I. Формування фінансових результатів</t>
  </si>
  <si>
    <t>Оплата комунальних послуг та енергоносіїв, у т.ч.:</t>
  </si>
  <si>
    <t xml:space="preserve">Назва підприємства  </t>
  </si>
  <si>
    <t>Прізвище та ініціали керівника</t>
  </si>
  <si>
    <t>покриття вартості комунальних послуг та енергоносіїв надавача ПМД, грн.</t>
  </si>
  <si>
    <t>окремі заходи по реалізації державних (регіональних) програм, не віднесені до заходів розвитку</t>
  </si>
  <si>
    <t>оплата водопостачання та водовідведення</t>
  </si>
  <si>
    <t>оплата електроенергії</t>
  </si>
  <si>
    <t>оплата природного газу</t>
  </si>
  <si>
    <t>Факт нарастаючим підсумком з початку року</t>
  </si>
  <si>
    <t>минулий рік</t>
  </si>
  <si>
    <t>поточний рік</t>
  </si>
  <si>
    <t>план</t>
  </si>
  <si>
    <t>факт</t>
  </si>
  <si>
    <t>виконання,%</t>
  </si>
  <si>
    <t>лікарські засоби</t>
  </si>
  <si>
    <t>Поточний ремонт</t>
  </si>
  <si>
    <t>оплата твердого палива</t>
  </si>
  <si>
    <t>оплата вивезення побутових відходів</t>
  </si>
  <si>
    <t>Зовнішні послуги з медичної допомоги</t>
  </si>
  <si>
    <t>Страхування</t>
  </si>
  <si>
    <t>ТО/сервісне обслуговування/поверка НМА/ННМА(ППЗ)</t>
  </si>
  <si>
    <t>доходи з місцевого бюджету цільового фінансування по капітальних видатках</t>
  </si>
  <si>
    <t>Фонд оплати праці</t>
  </si>
  <si>
    <t>Матеріальні витрати</t>
  </si>
  <si>
    <t xml:space="preserve">Інші послуги </t>
  </si>
  <si>
    <t xml:space="preserve">Інші видатки від операційної діяльності </t>
  </si>
  <si>
    <t>нарахування на оплату праці</t>
  </si>
  <si>
    <t>придбання та супровід програмного забезпечення</t>
  </si>
  <si>
    <t>юридичні та нотаріальні послуги</t>
  </si>
  <si>
    <t>зв'язок, інтернет</t>
  </si>
  <si>
    <t>інші (назва)</t>
  </si>
  <si>
    <t xml:space="preserve"> Капітальні інвестиції, у т.ч.:</t>
  </si>
  <si>
    <t>Амортизація основних засобів </t>
  </si>
  <si>
    <t>Амортизація інших необоротних матеріальних активів </t>
  </si>
  <si>
    <t>Амортизація нематеріальних активів </t>
  </si>
  <si>
    <t>VІ. Коефіцієнтний аналіз</t>
  </si>
  <si>
    <t>Штатна чисельність працівників</t>
  </si>
  <si>
    <t xml:space="preserve">Дохід за програмою медичних гарантій </t>
  </si>
  <si>
    <t xml:space="preserve"> Видатки операційні , у т.ч.</t>
  </si>
  <si>
    <t xml:space="preserve">   вироби медичного призначення</t>
  </si>
  <si>
    <t>засоби індивідуального захисту</t>
  </si>
  <si>
    <t xml:space="preserve">   паливно-мастильні матеріали</t>
  </si>
  <si>
    <t xml:space="preserve">   інші матеріали</t>
  </si>
  <si>
    <t>Інші операційні видатки</t>
  </si>
  <si>
    <t>Службові відрядження медичних працівників</t>
  </si>
  <si>
    <t>Підготовка (перепідготовка) кадрів  та підвищення кваліфікації медичних працівників</t>
  </si>
  <si>
    <t>Зв'язок, інтернет (ІР телефонія)</t>
  </si>
  <si>
    <t xml:space="preserve">Прибирання прибудинкових теріторій </t>
  </si>
  <si>
    <t>фонд оплати праці</t>
  </si>
  <si>
    <t xml:space="preserve"> канцтовари, офісне приладдя та устаткування </t>
  </si>
  <si>
    <t xml:space="preserve"> обслуговування ПК, оргтехніки</t>
  </si>
  <si>
    <t>службові відрядження</t>
  </si>
  <si>
    <r>
      <t>навчання працівників (</t>
    </r>
    <r>
      <rPr>
        <sz val="12"/>
        <rFont val="Times New Roman"/>
        <family val="1"/>
        <charset val="204"/>
      </rPr>
      <t>підготовка (перепідготовка) кадрів  та підвищення кваліфік</t>
    </r>
    <r>
      <rPr>
        <sz val="14"/>
        <rFont val="Times New Roman"/>
        <family val="1"/>
        <charset val="204"/>
      </rPr>
      <t>ації)</t>
    </r>
  </si>
  <si>
    <t>витрати, пов"язані з використанням власних та орендованих службових автомобілі</t>
  </si>
  <si>
    <t xml:space="preserve">Адміністративні видатки  всього, у тому числі: </t>
  </si>
  <si>
    <t>Неопераційні видатки</t>
  </si>
  <si>
    <t xml:space="preserve">   назва</t>
  </si>
  <si>
    <t xml:space="preserve">інші адміністративні видатки  </t>
  </si>
  <si>
    <t>II. Інвестиційна діяльність</t>
  </si>
  <si>
    <t>IІІ. Фінансова діяльність</t>
  </si>
  <si>
    <r>
      <t>Нерозподілені доходи (</t>
    </r>
    <r>
      <rPr>
        <sz val="14"/>
        <rFont val="Times New Roman"/>
        <family val="1"/>
        <charset val="204"/>
      </rPr>
      <t>залишок коштів)</t>
    </r>
  </si>
  <si>
    <t xml:space="preserve">ІУ. Розрахунки з бюджетом </t>
  </si>
  <si>
    <r>
      <t>Сплата податків та зборів до Державного бюджету України (податкові платежі)</t>
    </r>
    <r>
      <rPr>
        <sz val="12"/>
        <color theme="1"/>
        <rFont val="Times New Roman"/>
        <family val="1"/>
        <charset val="204"/>
      </rPr>
      <t xml:space="preserve"> </t>
    </r>
  </si>
  <si>
    <t xml:space="preserve">Сплата податків та зборів до місцевих бюджетів (податкові платежі) </t>
  </si>
  <si>
    <t xml:space="preserve">Інші податки, збори та платежі на користь держави </t>
  </si>
  <si>
    <t>Інші операційні доходи</t>
  </si>
  <si>
    <t xml:space="preserve">Необоротні активи </t>
  </si>
  <si>
    <t>VIІ. Додаткова інформація</t>
  </si>
  <si>
    <t>Заборгованість перед працівниками за заробітною платою</t>
  </si>
  <si>
    <r>
      <t xml:space="preserve">ЗВІТ ПРО ВИКОНАННЯ ФІНАНСОВОГО ПЛАНУ ПІДПРИЄМСТВА ЗА  </t>
    </r>
    <r>
      <rPr>
        <b/>
        <u/>
        <sz val="16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 xml:space="preserve"> рік (квартал)</t>
    </r>
  </si>
  <si>
    <t>відхилення +/-</t>
  </si>
  <si>
    <t>Доходи (надходження) від операційної дфяльності</t>
  </si>
  <si>
    <t>Інші доходи (надходження)</t>
  </si>
  <si>
    <t>Доходи (надходження) від інвестиційної діяльності, у т.ч.</t>
  </si>
  <si>
    <t>Доходи (надходження) від фінансової діяльності за зобов’язаннями, у т. ч.:</t>
  </si>
  <si>
    <t>Усього доходів (надходження)</t>
  </si>
  <si>
    <r>
      <t>Соціальне забезпечення</t>
    </r>
    <r>
      <rPr>
        <sz val="14"/>
        <rFont val="Times New Roman"/>
        <family val="1"/>
        <charset val="204"/>
      </rPr>
      <t xml:space="preserve"> </t>
    </r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</si>
  <si>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</si>
  <si>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 Амортизація, усього</t>
  </si>
  <si>
    <t>Усього виплат на користь держави</t>
  </si>
  <si>
    <t xml:space="preserve">         в т.ч. основні засоби (первісна вартість)</t>
  </si>
  <si>
    <t>Звітний період (рік)</t>
  </si>
  <si>
    <t>Найменування видів надходжень</t>
  </si>
  <si>
    <t>Усього</t>
  </si>
  <si>
    <t>за звітний період</t>
  </si>
  <si>
    <t>за минулий рік</t>
  </si>
  <si>
    <t>Відхилення, %</t>
  </si>
  <si>
    <t>Відхилення,  +/-</t>
  </si>
  <si>
    <t>Фактичний показник за звітний період</t>
  </si>
  <si>
    <t>План за звітний період</t>
  </si>
  <si>
    <t>Факт відповідного періоду минулого року</t>
  </si>
  <si>
    <t>Питома вага в загальному обсязі надходжень, %</t>
  </si>
  <si>
    <t>Вид діяльності</t>
  </si>
  <si>
    <t>Найменування підприємства</t>
  </si>
  <si>
    <t>Код за ЄДРПОУ</t>
  </si>
  <si>
    <t xml:space="preserve">      2. Перелік підприємств, які включені до фінансового плану</t>
  </si>
  <si>
    <t>Заборгованість із заробітної плати</t>
  </si>
  <si>
    <t>Молодший медичний персонал</t>
  </si>
  <si>
    <t>Середній медичний персонал</t>
  </si>
  <si>
    <t>Лікарі</t>
  </si>
  <si>
    <t>Керівники</t>
  </si>
  <si>
    <t>Середньомісячні витрати на оплату праці одного працівника (грн), усього, у тому числі:</t>
  </si>
  <si>
    <t>Фонд оплати праці, тис. грн, у тому числі:</t>
  </si>
  <si>
    <r>
      <t xml:space="preserve">Виконання,%                    </t>
    </r>
    <r>
      <rPr>
        <sz val="12"/>
        <rFont val="Times New Roman"/>
        <family val="1"/>
        <charset val="204"/>
      </rPr>
      <t xml:space="preserve"> (факт звітного періоду/план звітного періоду)</t>
    </r>
  </si>
  <si>
    <r>
      <t xml:space="preserve">Відхилення,+/-                    </t>
    </r>
    <r>
      <rPr>
        <sz val="12"/>
        <rFont val="Times New Roman"/>
        <family val="1"/>
        <charset val="204"/>
      </rPr>
      <t xml:space="preserve"> (факт звітного періоду/план звітного періоду)</t>
    </r>
  </si>
  <si>
    <t>Факт звітного періоду</t>
  </si>
  <si>
    <t>План звітного періоду</t>
  </si>
  <si>
    <t xml:space="preserve">      1. Дані про підприємство, персонал та витрати на оплату праці</t>
  </si>
  <si>
    <t>(найменування підприємства)</t>
  </si>
  <si>
    <t>до звіту про виконання фінансового плану за ____________________________ (квартал, рік)</t>
  </si>
  <si>
    <t>Інформація</t>
  </si>
  <si>
    <t>факт звітного періоду</t>
  </si>
  <si>
    <t>план звітного періоду</t>
  </si>
  <si>
    <t>№ з/п</t>
  </si>
  <si>
    <t>Коефіцієнт доходів за програмою медичних гарантій (дохід  за програмою медичних гарантій, рядок 101/ усього доходів, рядок 400)</t>
  </si>
  <si>
    <t>інші джерела (зазначити джерело)</t>
  </si>
  <si>
    <t>кредитні кошти</t>
  </si>
  <si>
    <t>власні кошти</t>
  </si>
  <si>
    <t xml:space="preserve">у тому числі </t>
  </si>
  <si>
    <t>фінансування капітальних інвестицій (оплата грошовими коштами), усього</t>
  </si>
  <si>
    <t>освоєння капітальних вкладень</t>
  </si>
  <si>
    <t>Документ, яким затверджений титул будови,
із зазначенням органу, який його погодив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</si>
  <si>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</si>
  <si>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Незавершене будівництво на початок планового року</t>
  </si>
  <si>
    <t>Первісна балансова вартість введених потужностей на початок планового року</t>
  </si>
  <si>
    <t>Загальна кошторисна вартість</t>
  </si>
  <si>
    <t>Рік початку                і закінчення будівництва</t>
  </si>
  <si>
    <t xml:space="preserve">Найменування об’єктів </t>
  </si>
  <si>
    <t>Відсоток</t>
  </si>
  <si>
    <t xml:space="preserve">ІІІ </t>
  </si>
  <si>
    <t>відхмлення, %</t>
  </si>
  <si>
    <t>відхилення, +/-</t>
  </si>
  <si>
    <t xml:space="preserve">Інші джерела </t>
  </si>
  <si>
    <t xml:space="preserve">Власні кошти </t>
  </si>
  <si>
    <t>Бюджетне фінансування</t>
  </si>
  <si>
    <t>Залучення кредитних коштів</t>
  </si>
  <si>
    <t>Найменування об’єкта</t>
  </si>
  <si>
    <t>тис. грн (без ПДВ)</t>
  </si>
  <si>
    <t>факт
відповідного періоду       минулого року</t>
  </si>
  <si>
    <t>Виконання, %                             (факт звітного періоду/план звітного періоду)</t>
  </si>
  <si>
    <t>Відхилення, +/-                                 (факт звітного періоду/план звітного періоду)</t>
  </si>
  <si>
    <t>Витрати, усього тис. грн.</t>
  </si>
  <si>
    <t>Дата початку оренди</t>
  </si>
  <si>
    <t>Мета використання</t>
  </si>
  <si>
    <t>Марка</t>
  </si>
  <si>
    <t>Договір</t>
  </si>
  <si>
    <t>Виконання, %               (факт звітного періоду/план звітного періоду)</t>
  </si>
  <si>
    <t>Відхилення, +/-            (факт звітного періоду/план звітного періоду)</t>
  </si>
  <si>
    <t>Витрати, усього грн.</t>
  </si>
  <si>
    <t>Рік випуску</t>
  </si>
  <si>
    <t xml:space="preserve">Додаток 2                 </t>
  </si>
  <si>
    <t>У. Майновий стан</t>
  </si>
  <si>
    <t>Запаси</t>
  </si>
  <si>
    <r>
      <t xml:space="preserve">Нематеріальні активи </t>
    </r>
    <r>
      <rPr>
        <sz val="14"/>
        <rFont val="Times New Roman"/>
        <family val="1"/>
        <charset val="204"/>
      </rPr>
      <t>(первісна вартість)</t>
    </r>
  </si>
  <si>
    <t>Незавершені капітальні інвестиції</t>
  </si>
  <si>
    <t xml:space="preserve">   дезинфекційні засоби</t>
  </si>
  <si>
    <t xml:space="preserve">   інші медичні засоби</t>
  </si>
  <si>
    <t>Інший персонал</t>
  </si>
  <si>
    <r>
      <t xml:space="preserve">Середня кількість працівників </t>
    </r>
    <r>
      <rPr>
        <sz val="18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8"/>
        <rFont val="Times New Roman"/>
        <family val="1"/>
        <charset val="204"/>
      </rPr>
      <t>, у тому числі:</t>
    </r>
  </si>
  <si>
    <t xml:space="preserve"> до Порядку складання, затвердження та контролю виконання фінансового плану Комунального некомерційного підприємства "Центр первинної медико-санітарної допомоги Мукачівської міської  територіальної громади"</t>
  </si>
  <si>
    <t>Охоронні послуги об"єктів</t>
  </si>
  <si>
    <t>Послуги протипожежного захисту</t>
  </si>
  <si>
    <t>Коефіцієнт відношення капітальних інвестицій до загальних видатків (капітальні інвестиції, рядок 210/ усього видатків, рядок 500)</t>
  </si>
  <si>
    <t>Коефіцієнт зносу основних засобів (сума зносу, рядок 7031 / первісна вартість основних засобів, рядок 7021)</t>
  </si>
  <si>
    <t>Коефіцієнт відношення капітальних інвестицій до амортизації (капітальні інвестиції, рядок 210 / амортизація, рядок 703)</t>
  </si>
  <si>
    <t xml:space="preserve">1. Доходи за програмою медичних гарантій за пакетами медичних послуг </t>
  </si>
  <si>
    <t>первинна медична допомога</t>
  </si>
  <si>
    <t>мобільна паліативна медична допомога дорослим та дітям</t>
  </si>
  <si>
    <t>супровід та лікування дорослих та дітей, хворих на туберкульоз, на первинному рівні медичної допомоги</t>
  </si>
  <si>
    <t>2. Дохід з місцевого бюджету за цільовими програмами, у т.ч.:</t>
  </si>
  <si>
    <t>покриття вартості комунальних послуг та енергоносіїв надавача ПМД</t>
  </si>
  <si>
    <t>відшкодування витрат на оплату праці лікарів- інтернів</t>
  </si>
  <si>
    <t>інші (розшифрувати)</t>
  </si>
  <si>
    <t>Передбачено програмою</t>
  </si>
  <si>
    <t>Фактичне виконання</t>
  </si>
  <si>
    <t>К-ть</t>
  </si>
  <si>
    <t>інші</t>
  </si>
  <si>
    <t>4. Витрати, пов'язані з використанням власних службових автомобілів (рядок 1210)</t>
  </si>
  <si>
    <t>5. Витрати на оренду службових автомобілів (у складі адміністративних витрат, рядок 1210)</t>
  </si>
  <si>
    <t>6. Джерела капітальних інвестицій</t>
  </si>
  <si>
    <t>7. Капітальне будівництво (рядок 211)</t>
  </si>
  <si>
    <t>Найменування</t>
  </si>
  <si>
    <t>Од. виміру</t>
  </si>
  <si>
    <t>Сума, грн.</t>
  </si>
  <si>
    <t>Сума,грн.</t>
  </si>
  <si>
    <t xml:space="preserve">Відхилення </t>
  </si>
  <si>
    <t>Причина відхилення</t>
  </si>
  <si>
    <t>(посада)</t>
  </si>
  <si>
    <t>(підпис)</t>
  </si>
  <si>
    <t>(ініціали, прізвище)</t>
  </si>
  <si>
    <t>…</t>
  </si>
  <si>
    <t xml:space="preserve">      3. Інформація про бізнес підприємства </t>
  </si>
  <si>
    <t>до рішення виконавчого комітету Мукачівської міської ради</t>
  </si>
  <si>
    <t>№ __________ від _________________2021 року</t>
  </si>
  <si>
    <t xml:space="preserve">Додаток 2                </t>
  </si>
  <si>
    <t>Керуючий справами виконавчого комітету</t>
  </si>
  <si>
    <t>____________________________________________</t>
  </si>
  <si>
    <t>О. ЛЕНДЄЛ</t>
  </si>
  <si>
    <t>Код рядка</t>
  </si>
  <si>
    <t>Оптимальне значення</t>
  </si>
  <si>
    <t>Примітка</t>
  </si>
  <si>
    <t>6</t>
  </si>
  <si>
    <t>7</t>
  </si>
  <si>
    <t>8</t>
  </si>
  <si>
    <t>збільшення (0,7-0,9)</t>
  </si>
  <si>
    <t>зменшення (≤0,5, ↓)</t>
  </si>
  <si>
    <t>Характеризує інвестиційну політику підприємства</t>
  </si>
  <si>
    <t>х</t>
  </si>
  <si>
    <t>8. Коефіцієнтний аналіз</t>
  </si>
  <si>
    <t>9. Інформація про виконання окремих заходів по реалізації державних (регіональних) програм, не віднесені до заходів розвитку (рядок 170)</t>
  </si>
  <si>
    <t>3. Інші операційні доходи (розшифрувати)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</si>
</sst>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_);_(* \(#,##0\);_(* &quot;-&quot;_);_(@_)"/>
    <numFmt numFmtId="165" formatCode="#,##0.0"/>
    <numFmt numFmtId="166" formatCode="_(&quot;$&quot;* #,##0.00_);_(&quot;$&quot;* \(#,##0.00\);_(&quot;$&quot;* &quot;-&quot;??_);_(@_)"/>
    <numFmt numFmtId="167" formatCode="_(* #,##0.0_);_(* \(#,##0.0\);_(* &quot;-&quot;_);_(@_)"/>
    <numFmt numFmtId="168" formatCode="_(* #,##0.0_);_(* \(#,##0.0\);_(* &quot;-&quot;??_);_(@_)"/>
    <numFmt numFmtId="169" formatCode="_(* #,##0_);_(* \(#,##0\);_(* &quot;-&quot;??_);_(@_)"/>
    <numFmt numFmtId="170" formatCode="0.0"/>
    <numFmt numFmtId="171" formatCode="0.0;[Red]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trike/>
      <sz val="14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166" fontId="1" fillId="0" borderId="0" applyFont="0" applyFill="0" applyBorder="0" applyAlignment="0" applyProtection="0"/>
    <xf numFmtId="0" fontId="2" fillId="0" borderId="0"/>
  </cellStyleXfs>
  <cellXfs count="512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9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 shrinkToFit="1"/>
    </xf>
    <xf numFmtId="0" fontId="5" fillId="0" borderId="0" xfId="1" applyFont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 indent="2"/>
    </xf>
    <xf numFmtId="0" fontId="4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5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8" fillId="0" borderId="0" xfId="1" applyFont="1" applyAlignment="1">
      <alignment vertical="center"/>
    </xf>
    <xf numFmtId="3" fontId="9" fillId="0" borderId="7" xfId="1" applyNumberFormat="1" applyFont="1" applyBorder="1" applyAlignment="1">
      <alignment horizontal="center" vertical="center" wrapText="1"/>
    </xf>
    <xf numFmtId="3" fontId="10" fillId="0" borderId="7" xfId="1" applyNumberFormat="1" applyFont="1" applyBorder="1" applyAlignment="1">
      <alignment horizontal="center" vertical="center" wrapText="1"/>
    </xf>
    <xf numFmtId="4" fontId="9" fillId="0" borderId="7" xfId="1" applyNumberFormat="1" applyFont="1" applyBorder="1" applyAlignment="1">
      <alignment horizontal="center" vertical="center" wrapText="1"/>
    </xf>
    <xf numFmtId="0" fontId="4" fillId="0" borderId="7" xfId="1" quotePrefix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quotePrefix="1" applyFont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3" fontId="4" fillId="2" borderId="7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vertical="center" wrapText="1"/>
    </xf>
    <xf numFmtId="0" fontId="4" fillId="2" borderId="7" xfId="1" applyFont="1" applyFill="1" applyBorder="1" applyAlignment="1">
      <alignment horizontal="left" vertical="top" wrapText="1" indent="2"/>
    </xf>
    <xf numFmtId="0" fontId="5" fillId="0" borderId="9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wrapText="1" indent="2"/>
    </xf>
    <xf numFmtId="0" fontId="5" fillId="0" borderId="7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wrapText="1"/>
    </xf>
    <xf numFmtId="0" fontId="4" fillId="0" borderId="7" xfId="1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left" vertical="center" wrapText="1" indent="2"/>
    </xf>
    <xf numFmtId="0" fontId="13" fillId="0" borderId="7" xfId="1" applyFont="1" applyBorder="1" applyAlignment="1">
      <alignment horizontal="center" vertical="center"/>
    </xf>
    <xf numFmtId="0" fontId="4" fillId="0" borderId="7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13" fillId="0" borderId="7" xfId="1" applyFont="1" applyBorder="1" applyAlignment="1">
      <alignment horizontal="left" vertical="center" wrapText="1"/>
    </xf>
    <xf numFmtId="0" fontId="13" fillId="0" borderId="7" xfId="1" applyFont="1" applyBorder="1" applyAlignment="1">
      <alignment vertical="center" wrapText="1"/>
    </xf>
    <xf numFmtId="0" fontId="13" fillId="0" borderId="7" xfId="1" applyFont="1" applyBorder="1" applyAlignment="1">
      <alignment horizontal="left" vertical="top" wrapText="1"/>
    </xf>
    <xf numFmtId="0" fontId="15" fillId="0" borderId="7" xfId="1" applyFont="1" applyBorder="1" applyAlignment="1">
      <alignment horizontal="left" vertical="center" wrapText="1"/>
    </xf>
    <xf numFmtId="0" fontId="15" fillId="0" borderId="7" xfId="1" applyFont="1" applyBorder="1" applyAlignment="1">
      <alignment horizontal="center" vertical="center"/>
    </xf>
    <xf numFmtId="0" fontId="13" fillId="0" borderId="7" xfId="1" applyFont="1" applyBorder="1" applyAlignment="1">
      <alignment horizontal="left" vertical="center" wrapText="1" indent="2"/>
    </xf>
    <xf numFmtId="0" fontId="15" fillId="0" borderId="6" xfId="1" applyFont="1" applyBorder="1" applyAlignment="1">
      <alignment vertical="center" wrapText="1"/>
    </xf>
    <xf numFmtId="0" fontId="15" fillId="0" borderId="9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 wrapText="1"/>
    </xf>
    <xf numFmtId="3" fontId="9" fillId="3" borderId="7" xfId="1" applyNumberFormat="1" applyFont="1" applyFill="1" applyBorder="1" applyAlignment="1">
      <alignment horizontal="center" vertical="center" wrapText="1"/>
    </xf>
    <xf numFmtId="3" fontId="10" fillId="3" borderId="7" xfId="1" applyNumberFormat="1" applyFont="1" applyFill="1" applyBorder="1" applyAlignment="1">
      <alignment horizontal="center" vertical="center" wrapText="1"/>
    </xf>
    <xf numFmtId="3" fontId="9" fillId="0" borderId="7" xfId="1" applyNumberFormat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left" vertical="center" wrapText="1"/>
    </xf>
    <xf numFmtId="3" fontId="5" fillId="3" borderId="7" xfId="1" applyNumberFormat="1" applyFont="1" applyFill="1" applyBorder="1" applyAlignment="1">
      <alignment horizontal="center" vertical="center" wrapText="1"/>
    </xf>
    <xf numFmtId="3" fontId="4" fillId="3" borderId="7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vertical="center"/>
    </xf>
    <xf numFmtId="0" fontId="5" fillId="0" borderId="7" xfId="1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7" xfId="1" applyFont="1" applyBorder="1" applyAlignment="1">
      <alignment wrapText="1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/>
    <xf numFmtId="0" fontId="4" fillId="0" borderId="10" xfId="1" applyFont="1" applyBorder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4" fillId="0" borderId="6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vertical="center"/>
    </xf>
    <xf numFmtId="0" fontId="4" fillId="0" borderId="8" xfId="1" applyFont="1" applyBorder="1" applyAlignment="1">
      <alignment horizontal="left" vertical="center" wrapText="1"/>
    </xf>
    <xf numFmtId="0" fontId="4" fillId="0" borderId="9" xfId="1" applyFont="1" applyBorder="1" applyAlignment="1">
      <alignment horizontal="left" vertical="center" wrapText="1"/>
    </xf>
    <xf numFmtId="0" fontId="4" fillId="0" borderId="8" xfId="1" applyFont="1" applyBorder="1" applyAlignment="1">
      <alignment vertical="center" wrapText="1"/>
    </xf>
    <xf numFmtId="0" fontId="4" fillId="0" borderId="9" xfId="1" applyFont="1" applyBorder="1" applyAlignment="1">
      <alignment horizontal="left" vertical="center"/>
    </xf>
    <xf numFmtId="3" fontId="9" fillId="0" borderId="7" xfId="1" applyNumberFormat="1" applyFont="1" applyBorder="1" applyAlignment="1">
      <alignment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7" fillId="0" borderId="0" xfId="1" applyFont="1" applyFill="1" applyAlignment="1">
      <alignment horizontal="center" vertical="center"/>
    </xf>
    <xf numFmtId="169" fontId="5" fillId="0" borderId="0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165" fontId="5" fillId="0" borderId="7" xfId="1" applyNumberFormat="1" applyFont="1" applyFill="1" applyBorder="1" applyAlignment="1">
      <alignment horizontal="center" vertical="center" wrapText="1"/>
    </xf>
    <xf numFmtId="165" fontId="4" fillId="0" borderId="7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/>
    </xf>
    <xf numFmtId="0" fontId="11" fillId="0" borderId="7" xfId="1" applyNumberFormat="1" applyFont="1" applyFill="1" applyBorder="1" applyAlignment="1">
      <alignment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170" fontId="4" fillId="0" borderId="0" xfId="1" applyNumberFormat="1" applyFont="1" applyFill="1" applyBorder="1" applyAlignment="1">
      <alignment vertical="center"/>
    </xf>
    <xf numFmtId="0" fontId="4" fillId="0" borderId="0" xfId="1" applyFont="1" applyFill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2" fillId="0" borderId="0" xfId="1"/>
    <xf numFmtId="0" fontId="4" fillId="0" borderId="7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/>
    </xf>
    <xf numFmtId="0" fontId="19" fillId="0" borderId="0" xfId="1" applyFont="1" applyFill="1"/>
    <xf numFmtId="49" fontId="5" fillId="0" borderId="0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left" vertical="center" wrapText="1"/>
    </xf>
    <xf numFmtId="0" fontId="19" fillId="0" borderId="0" xfId="1" applyFont="1" applyFill="1" applyAlignment="1">
      <alignment horizontal="center" vertical="center"/>
    </xf>
    <xf numFmtId="0" fontId="3" fillId="0" borderId="7" xfId="1" applyFont="1" applyFill="1" applyBorder="1" applyAlignment="1">
      <alignment horizontal="center" vertical="center" wrapText="1"/>
    </xf>
    <xf numFmtId="170" fontId="3" fillId="4" borderId="7" xfId="1" applyNumberFormat="1" applyFont="1" applyFill="1" applyBorder="1" applyAlignment="1">
      <alignment horizontal="center" vertical="center" wrapText="1"/>
    </xf>
    <xf numFmtId="170" fontId="3" fillId="0" borderId="7" xfId="1" applyNumberFormat="1" applyFont="1" applyFill="1" applyBorder="1" applyAlignment="1">
      <alignment horizontal="center" vertical="center" wrapText="1"/>
    </xf>
    <xf numFmtId="170" fontId="4" fillId="0" borderId="7" xfId="1" applyNumberFormat="1" applyFont="1" applyFill="1" applyBorder="1" applyAlignment="1">
      <alignment horizontal="center" vertical="center" wrapText="1"/>
    </xf>
    <xf numFmtId="170" fontId="4" fillId="4" borderId="7" xfId="1" applyNumberFormat="1" applyFont="1" applyFill="1" applyBorder="1" applyAlignment="1">
      <alignment horizontal="center" vertical="center" wrapText="1"/>
    </xf>
    <xf numFmtId="171" fontId="11" fillId="4" borderId="7" xfId="1" applyNumberFormat="1" applyFont="1" applyFill="1" applyBorder="1" applyAlignment="1">
      <alignment horizontal="center" vertical="center" wrapText="1"/>
    </xf>
    <xf numFmtId="168" fontId="5" fillId="4" borderId="7" xfId="1" applyNumberFormat="1" applyFont="1" applyFill="1" applyBorder="1" applyAlignment="1">
      <alignment horizontal="center" vertical="center" wrapText="1"/>
    </xf>
    <xf numFmtId="171" fontId="3" fillId="0" borderId="7" xfId="1" applyNumberFormat="1" applyFont="1" applyFill="1" applyBorder="1" applyAlignment="1">
      <alignment horizontal="center" vertical="center" wrapText="1"/>
    </xf>
    <xf numFmtId="171" fontId="3" fillId="4" borderId="7" xfId="1" applyNumberFormat="1" applyFont="1" applyFill="1" applyBorder="1" applyAlignment="1">
      <alignment horizontal="center" vertical="center" wrapText="1"/>
    </xf>
    <xf numFmtId="168" fontId="4" fillId="0" borderId="7" xfId="1" applyNumberFormat="1" applyFont="1" applyFill="1" applyBorder="1" applyAlignment="1">
      <alignment horizontal="center" vertical="center" wrapText="1"/>
    </xf>
    <xf numFmtId="169" fontId="4" fillId="4" borderId="7" xfId="1" applyNumberFormat="1" applyFont="1" applyFill="1" applyBorder="1" applyAlignment="1">
      <alignment horizontal="center" vertical="center" wrapText="1"/>
    </xf>
    <xf numFmtId="0" fontId="21" fillId="0" borderId="0" xfId="1" applyFont="1" applyFill="1" applyAlignment="1">
      <alignment horizontal="right" vertical="center"/>
    </xf>
    <xf numFmtId="0" fontId="4" fillId="0" borderId="10" xfId="1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168" fontId="22" fillId="0" borderId="8" xfId="1" applyNumberFormat="1" applyFont="1" applyFill="1" applyBorder="1" applyAlignment="1">
      <alignment vertical="center" wrapText="1"/>
    </xf>
    <xf numFmtId="168" fontId="22" fillId="0" borderId="9" xfId="1" applyNumberFormat="1" applyFont="1" applyFill="1" applyBorder="1" applyAlignment="1">
      <alignment vertical="center" wrapText="1"/>
    </xf>
    <xf numFmtId="168" fontId="7" fillId="0" borderId="8" xfId="1" applyNumberFormat="1" applyFont="1" applyFill="1" applyBorder="1" applyAlignment="1">
      <alignment vertical="center" wrapText="1"/>
    </xf>
    <xf numFmtId="168" fontId="7" fillId="0" borderId="9" xfId="1" applyNumberFormat="1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left" vertical="center" wrapText="1" shrinkToFit="1"/>
    </xf>
    <xf numFmtId="3" fontId="7" fillId="0" borderId="7" xfId="1" applyNumberFormat="1" applyFont="1" applyFill="1" applyBorder="1" applyAlignment="1">
      <alignment horizontal="center" vertical="center" wrapText="1" shrinkToFit="1"/>
    </xf>
    <xf numFmtId="0" fontId="7" fillId="0" borderId="8" xfId="1" applyFont="1" applyFill="1" applyBorder="1" applyAlignment="1">
      <alignment vertical="center" wrapText="1"/>
    </xf>
    <xf numFmtId="0" fontId="7" fillId="0" borderId="9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horizontal="center" vertical="center" wrapText="1" shrinkToFit="1"/>
    </xf>
    <xf numFmtId="0" fontId="4" fillId="0" borderId="0" xfId="1" applyFont="1" applyFill="1" applyBorder="1" applyAlignment="1">
      <alignment horizontal="left" vertical="center"/>
    </xf>
    <xf numFmtId="165" fontId="5" fillId="0" borderId="0" xfId="1" applyNumberFormat="1" applyFont="1" applyFill="1" applyBorder="1" applyAlignment="1">
      <alignment horizontal="center" vertical="center"/>
    </xf>
    <xf numFmtId="170" fontId="5" fillId="0" borderId="0" xfId="1" applyNumberFormat="1" applyFont="1" applyFill="1" applyBorder="1" applyAlignment="1">
      <alignment horizontal="center" vertical="center" wrapText="1"/>
    </xf>
    <xf numFmtId="170" fontId="5" fillId="0" borderId="0" xfId="1" applyNumberFormat="1" applyFont="1" applyFill="1" applyBorder="1" applyAlignment="1">
      <alignment horizontal="right" vertical="center" wrapText="1"/>
    </xf>
    <xf numFmtId="168" fontId="22" fillId="0" borderId="0" xfId="1" applyNumberFormat="1" applyFont="1" applyFill="1" applyBorder="1" applyAlignment="1">
      <alignment vertical="center" wrapText="1"/>
    </xf>
    <xf numFmtId="168" fontId="7" fillId="0" borderId="0" xfId="1" applyNumberFormat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 shrinkToFit="1"/>
    </xf>
    <xf numFmtId="0" fontId="23" fillId="0" borderId="6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21" fillId="0" borderId="0" xfId="1" applyFont="1" applyAlignment="1">
      <alignment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/>
    </xf>
    <xf numFmtId="169" fontId="4" fillId="0" borderId="7" xfId="1" applyNumberFormat="1" applyFont="1" applyFill="1" applyBorder="1" applyAlignment="1">
      <alignment horizontal="center" vertical="center" wrapText="1"/>
    </xf>
    <xf numFmtId="171" fontId="3" fillId="4" borderId="6" xfId="1" applyNumberFormat="1" applyFont="1" applyFill="1" applyBorder="1" applyAlignment="1">
      <alignment horizontal="center" vertical="center" wrapText="1"/>
    </xf>
    <xf numFmtId="171" fontId="3" fillId="4" borderId="8" xfId="1" applyNumberFormat="1" applyFont="1" applyFill="1" applyBorder="1" applyAlignment="1">
      <alignment horizontal="center" vertical="center" wrapText="1"/>
    </xf>
    <xf numFmtId="171" fontId="3" fillId="0" borderId="6" xfId="1" applyNumberFormat="1" applyFont="1" applyFill="1" applyBorder="1" applyAlignment="1">
      <alignment horizontal="center" vertical="center" wrapText="1"/>
    </xf>
    <xf numFmtId="171" fontId="3" fillId="0" borderId="8" xfId="1" applyNumberFormat="1" applyFont="1" applyFill="1" applyBorder="1" applyAlignment="1">
      <alignment horizontal="center" vertical="center" wrapText="1"/>
    </xf>
    <xf numFmtId="169" fontId="5" fillId="4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vertical="top" wrapText="1"/>
    </xf>
    <xf numFmtId="0" fontId="17" fillId="0" borderId="7" xfId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vertical="center"/>
    </xf>
    <xf numFmtId="0" fontId="17" fillId="3" borderId="7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vertical="center"/>
    </xf>
    <xf numFmtId="169" fontId="4" fillId="0" borderId="6" xfId="1" applyNumberFormat="1" applyFont="1" applyFill="1" applyBorder="1" applyAlignment="1">
      <alignment horizontal="center" vertical="center" wrapText="1"/>
    </xf>
    <xf numFmtId="169" fontId="4" fillId="0" borderId="8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169" fontId="4" fillId="0" borderId="7" xfId="1" applyNumberFormat="1" applyFont="1" applyFill="1" applyBorder="1" applyAlignment="1">
      <alignment horizontal="center" vertical="center" wrapText="1"/>
    </xf>
    <xf numFmtId="169" fontId="4" fillId="4" borderId="6" xfId="1" applyNumberFormat="1" applyFont="1" applyFill="1" applyBorder="1" applyAlignment="1">
      <alignment horizontal="center" vertical="center" wrapText="1"/>
    </xf>
    <xf numFmtId="169" fontId="4" fillId="4" borderId="8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3" fontId="4" fillId="0" borderId="6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3" fontId="5" fillId="3" borderId="7" xfId="1" applyNumberFormat="1" applyFont="1" applyFill="1" applyBorder="1" applyAlignment="1">
      <alignment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top" wrapText="1"/>
    </xf>
    <xf numFmtId="0" fontId="3" fillId="0" borderId="7" xfId="1" applyFont="1" applyBorder="1" applyAlignment="1">
      <alignment vertical="top" wrapText="1"/>
    </xf>
    <xf numFmtId="0" fontId="11" fillId="0" borderId="7" xfId="1" applyFont="1" applyBorder="1" applyAlignment="1">
      <alignment horizontal="left" vertical="top" wrapText="1"/>
    </xf>
    <xf numFmtId="0" fontId="11" fillId="0" borderId="7" xfId="1" applyFont="1" applyBorder="1" applyAlignment="1">
      <alignment horizontal="left" vertical="center" wrapText="1"/>
    </xf>
    <xf numFmtId="0" fontId="3" fillId="0" borderId="7" xfId="1" applyFont="1" applyFill="1" applyBorder="1" applyAlignment="1">
      <alignment vertical="center"/>
    </xf>
    <xf numFmtId="0" fontId="11" fillId="0" borderId="7" xfId="1" applyFont="1" applyFill="1" applyBorder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9" xfId="1" applyNumberFormat="1" applyFont="1" applyFill="1" applyBorder="1" applyAlignment="1">
      <alignment horizontal="left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169" fontId="20" fillId="0" borderId="0" xfId="1" applyNumberFormat="1" applyFont="1" applyFill="1" applyBorder="1" applyAlignment="1">
      <alignment horizontal="center" vertical="center" wrapText="1"/>
    </xf>
    <xf numFmtId="169" fontId="23" fillId="0" borderId="0" xfId="1" applyNumberFormat="1" applyFont="1" applyFill="1" applyBorder="1" applyAlignment="1">
      <alignment horizontal="center" vertical="center" wrapText="1"/>
    </xf>
    <xf numFmtId="169" fontId="7" fillId="0" borderId="0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23" fillId="0" borderId="0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21" fillId="0" borderId="0" xfId="1" applyFont="1" applyAlignment="1">
      <alignment vertical="center" wrapText="1"/>
    </xf>
    <xf numFmtId="168" fontId="5" fillId="0" borderId="6" xfId="1" applyNumberFormat="1" applyFont="1" applyFill="1" applyBorder="1" applyAlignment="1">
      <alignment horizontal="center" vertical="center" wrapText="1"/>
    </xf>
    <xf numFmtId="168" fontId="5" fillId="0" borderId="8" xfId="1" applyNumberFormat="1" applyFont="1" applyFill="1" applyBorder="1" applyAlignment="1">
      <alignment horizontal="center" vertical="center" wrapText="1"/>
    </xf>
    <xf numFmtId="169" fontId="5" fillId="0" borderId="6" xfId="1" applyNumberFormat="1" applyFont="1" applyFill="1" applyBorder="1" applyAlignment="1">
      <alignment horizontal="center" vertical="center" wrapText="1"/>
    </xf>
    <xf numFmtId="169" fontId="5" fillId="0" borderId="8" xfId="1" applyNumberFormat="1" applyFont="1" applyFill="1" applyBorder="1" applyAlignment="1">
      <alignment horizontal="center" vertical="center" wrapText="1"/>
    </xf>
    <xf numFmtId="169" fontId="4" fillId="0" borderId="6" xfId="1" applyNumberFormat="1" applyFont="1" applyFill="1" applyBorder="1" applyAlignment="1">
      <alignment horizontal="center" vertical="center" wrapText="1"/>
    </xf>
    <xf numFmtId="169" fontId="4" fillId="0" borderId="8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169" fontId="4" fillId="4" borderId="6" xfId="1" applyNumberFormat="1" applyFont="1" applyFill="1" applyBorder="1" applyAlignment="1">
      <alignment horizontal="center" vertical="center" wrapText="1"/>
    </xf>
    <xf numFmtId="169" fontId="4" fillId="4" borderId="8" xfId="1" applyNumberFormat="1" applyFont="1" applyFill="1" applyBorder="1" applyAlignment="1">
      <alignment horizontal="center" vertical="center" wrapText="1"/>
    </xf>
    <xf numFmtId="169" fontId="4" fillId="0" borderId="7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center" vertical="center"/>
    </xf>
    <xf numFmtId="169" fontId="25" fillId="0" borderId="0" xfId="1" applyNumberFormat="1" applyFont="1" applyFill="1" applyBorder="1" applyAlignment="1">
      <alignment horizontal="center" vertical="center" wrapText="1"/>
    </xf>
    <xf numFmtId="169" fontId="5" fillId="4" borderId="10" xfId="1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left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3" fontId="4" fillId="0" borderId="9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170" fontId="4" fillId="4" borderId="0" xfId="1" applyNumberFormat="1" applyFont="1" applyFill="1" applyBorder="1" applyAlignment="1">
      <alignment horizontal="center" vertical="center" wrapText="1"/>
    </xf>
    <xf numFmtId="170" fontId="4" fillId="0" borderId="0" xfId="1" applyNumberFormat="1" applyFont="1" applyFill="1" applyBorder="1" applyAlignment="1">
      <alignment horizontal="center" vertical="center" wrapText="1"/>
    </xf>
    <xf numFmtId="170" fontId="3" fillId="4" borderId="0" xfId="1" applyNumberFormat="1" applyFont="1" applyFill="1" applyBorder="1" applyAlignment="1">
      <alignment horizontal="center" vertical="center" wrapText="1"/>
    </xf>
    <xf numFmtId="170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left" vertical="center" wrapText="1"/>
    </xf>
    <xf numFmtId="0" fontId="21" fillId="0" borderId="0" xfId="1" applyFont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7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7" fillId="0" borderId="0" xfId="1" applyFont="1" applyAlignment="1">
      <alignment horizontal="center" vertical="center"/>
    </xf>
    <xf numFmtId="0" fontId="5" fillId="0" borderId="6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69" fontId="23" fillId="0" borderId="10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21" fillId="0" borderId="0" xfId="1" applyFont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169" fontId="5" fillId="0" borderId="6" xfId="1" applyNumberFormat="1" applyFont="1" applyFill="1" applyBorder="1" applyAlignment="1">
      <alignment horizontal="center" vertical="center" wrapText="1"/>
    </xf>
    <xf numFmtId="169" fontId="5" fillId="0" borderId="8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168" fontId="5" fillId="0" borderId="6" xfId="1" applyNumberFormat="1" applyFont="1" applyFill="1" applyBorder="1" applyAlignment="1">
      <alignment horizontal="center" vertical="center" wrapText="1"/>
    </xf>
    <xf numFmtId="168" fontId="5" fillId="0" borderId="8" xfId="1" applyNumberFormat="1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/>
    </xf>
    <xf numFmtId="165" fontId="4" fillId="0" borderId="8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170" fontId="20" fillId="0" borderId="6" xfId="1" applyNumberFormat="1" applyFont="1" applyFill="1" applyBorder="1" applyAlignment="1">
      <alignment horizontal="center" vertical="center" wrapText="1"/>
    </xf>
    <xf numFmtId="170" fontId="20" fillId="0" borderId="8" xfId="1" applyNumberFormat="1" applyFont="1" applyFill="1" applyBorder="1" applyAlignment="1">
      <alignment horizontal="center" vertical="center" wrapText="1"/>
    </xf>
    <xf numFmtId="168" fontId="4" fillId="0" borderId="6" xfId="1" applyNumberFormat="1" applyFont="1" applyFill="1" applyBorder="1" applyAlignment="1">
      <alignment horizontal="center" vertical="center" wrapText="1"/>
    </xf>
    <xf numFmtId="168" fontId="4" fillId="0" borderId="8" xfId="1" applyNumberFormat="1" applyFont="1" applyFill="1" applyBorder="1" applyAlignment="1">
      <alignment horizontal="center" vertical="center" wrapText="1"/>
    </xf>
    <xf numFmtId="170" fontId="4" fillId="0" borderId="6" xfId="1" applyNumberFormat="1" applyFont="1" applyFill="1" applyBorder="1" applyAlignment="1">
      <alignment horizontal="center" vertical="center" wrapText="1"/>
    </xf>
    <xf numFmtId="170" fontId="4" fillId="0" borderId="8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20" fillId="0" borderId="6" xfId="1" applyFont="1" applyFill="1" applyBorder="1" applyAlignment="1">
      <alignment horizontal="left" vertical="center" wrapText="1"/>
    </xf>
    <xf numFmtId="0" fontId="20" fillId="0" borderId="9" xfId="1" applyFont="1" applyFill="1" applyBorder="1" applyAlignment="1">
      <alignment horizontal="left" vertical="center" wrapText="1"/>
    </xf>
    <xf numFmtId="0" fontId="20" fillId="0" borderId="8" xfId="1" applyFont="1" applyFill="1" applyBorder="1" applyAlignment="1">
      <alignment horizontal="left" vertical="center" wrapText="1"/>
    </xf>
    <xf numFmtId="170" fontId="23" fillId="4" borderId="6" xfId="1" applyNumberFormat="1" applyFont="1" applyFill="1" applyBorder="1" applyAlignment="1">
      <alignment horizontal="center" vertical="center" wrapText="1"/>
    </xf>
    <xf numFmtId="170" fontId="23" fillId="4" borderId="8" xfId="1" applyNumberFormat="1" applyFont="1" applyFill="1" applyBorder="1" applyAlignment="1">
      <alignment horizontal="center" vertical="center" wrapText="1"/>
    </xf>
    <xf numFmtId="0" fontId="23" fillId="0" borderId="6" xfId="1" applyFont="1" applyFill="1" applyBorder="1" applyAlignment="1">
      <alignment horizontal="left" vertical="center" wrapText="1"/>
    </xf>
    <xf numFmtId="0" fontId="23" fillId="0" borderId="9" xfId="1" applyFont="1" applyFill="1" applyBorder="1" applyAlignment="1">
      <alignment horizontal="left" vertical="center" wrapText="1"/>
    </xf>
    <xf numFmtId="0" fontId="23" fillId="0" borderId="8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70" fontId="5" fillId="4" borderId="6" xfId="1" applyNumberFormat="1" applyFont="1" applyFill="1" applyBorder="1" applyAlignment="1">
      <alignment horizontal="center" vertical="center" wrapText="1"/>
    </xf>
    <xf numFmtId="170" fontId="5" fillId="4" borderId="8" xfId="1" applyNumberFormat="1" applyFont="1" applyFill="1" applyBorder="1" applyAlignment="1">
      <alignment horizontal="center" vertical="center" wrapText="1"/>
    </xf>
    <xf numFmtId="1" fontId="20" fillId="0" borderId="6" xfId="1" applyNumberFormat="1" applyFont="1" applyFill="1" applyBorder="1" applyAlignment="1">
      <alignment horizontal="center" vertical="center" wrapText="1"/>
    </xf>
    <xf numFmtId="1" fontId="20" fillId="0" borderId="8" xfId="1" applyNumberFormat="1" applyFont="1" applyFill="1" applyBorder="1" applyAlignment="1">
      <alignment horizontal="center" vertical="center" wrapText="1"/>
    </xf>
    <xf numFmtId="1" fontId="4" fillId="0" borderId="6" xfId="1" applyNumberFormat="1" applyFont="1" applyFill="1" applyBorder="1" applyAlignment="1">
      <alignment horizontal="center" vertical="center" wrapText="1"/>
    </xf>
    <xf numFmtId="1" fontId="4" fillId="0" borderId="8" xfId="1" applyNumberFormat="1" applyFont="1" applyFill="1" applyBorder="1" applyAlignment="1">
      <alignment horizontal="center" vertical="center" wrapText="1"/>
    </xf>
    <xf numFmtId="168" fontId="18" fillId="0" borderId="6" xfId="1" applyNumberFormat="1" applyFont="1" applyFill="1" applyBorder="1" applyAlignment="1">
      <alignment horizontal="center" vertical="center" wrapText="1"/>
    </xf>
    <xf numFmtId="168" fontId="18" fillId="0" borderId="8" xfId="1" applyNumberFormat="1" applyFont="1" applyFill="1" applyBorder="1" applyAlignment="1">
      <alignment horizontal="center" vertical="center" wrapText="1"/>
    </xf>
    <xf numFmtId="1" fontId="23" fillId="4" borderId="6" xfId="1" applyNumberFormat="1" applyFont="1" applyFill="1" applyBorder="1" applyAlignment="1">
      <alignment horizontal="center" vertical="center" wrapText="1"/>
    </xf>
    <xf numFmtId="1" fontId="23" fillId="4" borderId="8" xfId="1" applyNumberFormat="1" applyFont="1" applyFill="1" applyBorder="1" applyAlignment="1">
      <alignment horizontal="center" vertical="center" wrapText="1"/>
    </xf>
    <xf numFmtId="0" fontId="23" fillId="0" borderId="7" xfId="1" applyFont="1" applyFill="1" applyBorder="1" applyAlignment="1">
      <alignment horizontal="left" vertical="center" wrapText="1" shrinkToFit="1"/>
    </xf>
    <xf numFmtId="0" fontId="20" fillId="0" borderId="7" xfId="1" applyFont="1" applyFill="1" applyBorder="1" applyAlignment="1">
      <alignment horizontal="center" vertical="center" wrapText="1" shrinkToFit="1"/>
    </xf>
    <xf numFmtId="1" fontId="5" fillId="4" borderId="6" xfId="1" applyNumberFormat="1" applyFont="1" applyFill="1" applyBorder="1" applyAlignment="1">
      <alignment horizontal="center" vertical="center" wrapText="1"/>
    </xf>
    <xf numFmtId="1" fontId="5" fillId="4" borderId="8" xfId="1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 shrinkToFit="1"/>
    </xf>
    <xf numFmtId="0" fontId="5" fillId="0" borderId="0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49" fontId="11" fillId="0" borderId="6" xfId="1" applyNumberFormat="1" applyFont="1" applyFill="1" applyBorder="1" applyAlignment="1">
      <alignment horizontal="center" vertical="center" wrapText="1"/>
    </xf>
    <xf numFmtId="49" fontId="11" fillId="0" borderId="9" xfId="1" applyNumberFormat="1" applyFont="1" applyFill="1" applyBorder="1" applyAlignment="1">
      <alignment horizontal="center" vertical="center" wrapText="1"/>
    </xf>
    <xf numFmtId="49" fontId="11" fillId="0" borderId="8" xfId="1" applyNumberFormat="1" applyFont="1" applyFill="1" applyBorder="1" applyAlignment="1">
      <alignment horizontal="center" vertical="center" wrapText="1"/>
    </xf>
    <xf numFmtId="169" fontId="4" fillId="0" borderId="6" xfId="1" applyNumberFormat="1" applyFont="1" applyFill="1" applyBorder="1" applyAlignment="1">
      <alignment horizontal="center" vertical="center" wrapText="1"/>
    </xf>
    <xf numFmtId="169" fontId="4" fillId="0" borderId="8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wrapText="1"/>
    </xf>
    <xf numFmtId="169" fontId="5" fillId="0" borderId="9" xfId="1" applyNumberFormat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vertical="center" wrapText="1"/>
    </xf>
    <xf numFmtId="169" fontId="7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8" fontId="4" fillId="4" borderId="6" xfId="1" applyNumberFormat="1" applyFont="1" applyFill="1" applyBorder="1" applyAlignment="1">
      <alignment horizontal="center" vertical="center" wrapText="1"/>
    </xf>
    <xf numFmtId="168" fontId="4" fillId="4" borderId="8" xfId="1" applyNumberFormat="1" applyFont="1" applyFill="1" applyBorder="1" applyAlignment="1">
      <alignment horizontal="center" vertical="center" wrapText="1"/>
    </xf>
    <xf numFmtId="168" fontId="5" fillId="4" borderId="6" xfId="1" applyNumberFormat="1" applyFont="1" applyFill="1" applyBorder="1" applyAlignment="1">
      <alignment horizontal="center" vertical="center" wrapText="1"/>
    </xf>
    <xf numFmtId="168" fontId="5" fillId="4" borderId="8" xfId="1" applyNumberFormat="1" applyFont="1" applyFill="1" applyBorder="1" applyAlignment="1">
      <alignment horizontal="center" vertical="center" wrapText="1"/>
    </xf>
    <xf numFmtId="170" fontId="4" fillId="4" borderId="6" xfId="1" applyNumberFormat="1" applyFont="1" applyFill="1" applyBorder="1" applyAlignment="1">
      <alignment horizontal="center" vertical="center" wrapText="1"/>
    </xf>
    <xf numFmtId="170" fontId="4" fillId="4" borderId="8" xfId="1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3" fillId="5" borderId="8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11" fillId="5" borderId="6" xfId="1" applyFont="1" applyFill="1" applyBorder="1" applyAlignment="1">
      <alignment horizontal="left" vertical="center"/>
    </xf>
    <xf numFmtId="0" fontId="11" fillId="5" borderId="9" xfId="1" applyFont="1" applyFill="1" applyBorder="1" applyAlignment="1">
      <alignment horizontal="left" vertical="center"/>
    </xf>
    <xf numFmtId="0" fontId="11" fillId="5" borderId="8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2" fillId="0" borderId="0" xfId="1" applyFill="1" applyAlignment="1">
      <alignment horizontal="right" vertical="center" wrapText="1"/>
    </xf>
    <xf numFmtId="0" fontId="4" fillId="0" borderId="12" xfId="1" applyFont="1" applyFill="1" applyBorder="1" applyAlignment="1">
      <alignment horizontal="center" vertical="center" wrapText="1" shrinkToFit="1"/>
    </xf>
    <xf numFmtId="0" fontId="4" fillId="0" borderId="11" xfId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169" fontId="7" fillId="0" borderId="6" xfId="1" applyNumberFormat="1" applyFont="1" applyFill="1" applyBorder="1" applyAlignment="1">
      <alignment horizontal="center" vertical="center" wrapText="1"/>
    </xf>
    <xf numFmtId="169" fontId="7" fillId="0" borderId="9" xfId="1" applyNumberFormat="1" applyFont="1" applyFill="1" applyBorder="1" applyAlignment="1">
      <alignment horizontal="center" vertical="center" wrapText="1"/>
    </xf>
    <xf numFmtId="169" fontId="7" fillId="0" borderId="8" xfId="1" applyNumberFormat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169" fontId="20" fillId="0" borderId="6" xfId="1" applyNumberFormat="1" applyFont="1" applyFill="1" applyBorder="1" applyAlignment="1">
      <alignment horizontal="center" vertical="center" wrapText="1"/>
    </xf>
    <xf numFmtId="169" fontId="20" fillId="0" borderId="9" xfId="1" applyNumberFormat="1" applyFont="1" applyFill="1" applyBorder="1" applyAlignment="1">
      <alignment horizontal="center" vertical="center" wrapText="1"/>
    </xf>
    <xf numFmtId="169" fontId="20" fillId="0" borderId="8" xfId="1" applyNumberFormat="1" applyFont="1" applyFill="1" applyBorder="1" applyAlignment="1">
      <alignment horizontal="center" vertical="center" wrapText="1"/>
    </xf>
    <xf numFmtId="4" fontId="7" fillId="0" borderId="6" xfId="1" applyNumberFormat="1" applyFont="1" applyFill="1" applyBorder="1" applyAlignment="1">
      <alignment horizontal="center" vertical="center" wrapText="1"/>
    </xf>
    <xf numFmtId="4" fontId="7" fillId="0" borderId="9" xfId="1" applyNumberFormat="1" applyFont="1" applyFill="1" applyBorder="1" applyAlignment="1">
      <alignment horizontal="center" vertical="center" wrapText="1"/>
    </xf>
    <xf numFmtId="4" fontId="7" fillId="0" borderId="8" xfId="1" applyNumberFormat="1" applyFont="1" applyFill="1" applyBorder="1" applyAlignment="1">
      <alignment horizontal="center" vertical="center" wrapText="1"/>
    </xf>
    <xf numFmtId="168" fontId="20" fillId="0" borderId="6" xfId="1" applyNumberFormat="1" applyFont="1" applyFill="1" applyBorder="1" applyAlignment="1">
      <alignment horizontal="center" vertical="center" wrapText="1"/>
    </xf>
    <xf numFmtId="168" fontId="20" fillId="0" borderId="9" xfId="1" applyNumberFormat="1" applyFont="1" applyFill="1" applyBorder="1" applyAlignment="1">
      <alignment horizontal="center" vertical="center" wrapText="1"/>
    </xf>
    <xf numFmtId="168" fontId="20" fillId="0" borderId="8" xfId="1" applyNumberFormat="1" applyFont="1" applyFill="1" applyBorder="1" applyAlignment="1">
      <alignment horizontal="center" vertical="center" wrapText="1"/>
    </xf>
    <xf numFmtId="168" fontId="7" fillId="0" borderId="6" xfId="1" applyNumberFormat="1" applyFont="1" applyFill="1" applyBorder="1" applyAlignment="1">
      <alignment horizontal="center" vertical="center" wrapText="1"/>
    </xf>
    <xf numFmtId="168" fontId="7" fillId="0" borderId="8" xfId="1" applyNumberFormat="1" applyFont="1" applyFill="1" applyBorder="1" applyAlignment="1">
      <alignment horizontal="center" vertical="center" wrapText="1"/>
    </xf>
    <xf numFmtId="168" fontId="22" fillId="0" borderId="6" xfId="1" applyNumberFormat="1" applyFont="1" applyFill="1" applyBorder="1" applyAlignment="1">
      <alignment horizontal="center" vertical="center" wrapText="1"/>
    </xf>
    <xf numFmtId="168" fontId="22" fillId="0" borderId="8" xfId="1" applyNumberFormat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 shrinkToFit="1"/>
    </xf>
    <xf numFmtId="0" fontId="5" fillId="0" borderId="9" xfId="1" applyFont="1" applyFill="1" applyBorder="1" applyAlignment="1">
      <alignment horizontal="center" vertical="center" wrapText="1" shrinkToFit="1"/>
    </xf>
    <xf numFmtId="0" fontId="5" fillId="0" borderId="8" xfId="1" applyFont="1" applyFill="1" applyBorder="1" applyAlignment="1">
      <alignment horizontal="center" vertical="center" wrapText="1" shrinkToFit="1"/>
    </xf>
    <xf numFmtId="169" fontId="5" fillId="4" borderId="6" xfId="1" applyNumberFormat="1" applyFont="1" applyFill="1" applyBorder="1" applyAlignment="1">
      <alignment horizontal="center" vertical="center" wrapText="1"/>
    </xf>
    <xf numFmtId="169" fontId="5" fillId="4" borderId="9" xfId="1" applyNumberFormat="1" applyFont="1" applyFill="1" applyBorder="1" applyAlignment="1">
      <alignment horizontal="center" vertical="center" wrapText="1"/>
    </xf>
    <xf numFmtId="169" fontId="5" fillId="4" borderId="8" xfId="1" applyNumberFormat="1" applyFont="1" applyFill="1" applyBorder="1" applyAlignment="1">
      <alignment horizontal="center" vertical="center" wrapText="1"/>
    </xf>
    <xf numFmtId="168" fontId="23" fillId="4" borderId="6" xfId="1" applyNumberFormat="1" applyFont="1" applyFill="1" applyBorder="1" applyAlignment="1">
      <alignment horizontal="center" vertical="center" wrapText="1"/>
    </xf>
    <xf numFmtId="168" fontId="23" fillId="4" borderId="9" xfId="1" applyNumberFormat="1" applyFont="1" applyFill="1" applyBorder="1" applyAlignment="1">
      <alignment horizontal="center" vertical="center" wrapText="1"/>
    </xf>
    <xf numFmtId="168" fontId="23" fillId="4" borderId="8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left" vertical="center" wrapText="1"/>
    </xf>
    <xf numFmtId="49" fontId="7" fillId="0" borderId="9" xfId="1" applyNumberFormat="1" applyFont="1" applyFill="1" applyBorder="1" applyAlignment="1">
      <alignment horizontal="left" vertical="center" wrapText="1"/>
    </xf>
    <xf numFmtId="49" fontId="7" fillId="0" borderId="8" xfId="1" applyNumberFormat="1" applyFont="1" applyFill="1" applyBorder="1" applyAlignment="1">
      <alignment horizontal="left" vertical="center" wrapText="1"/>
    </xf>
    <xf numFmtId="1" fontId="7" fillId="0" borderId="6" xfId="1" applyNumberFormat="1" applyFont="1" applyFill="1" applyBorder="1" applyAlignment="1">
      <alignment horizontal="right" wrapText="1"/>
    </xf>
    <xf numFmtId="1" fontId="7" fillId="0" borderId="9" xfId="1" applyNumberFormat="1" applyFont="1" applyFill="1" applyBorder="1" applyAlignment="1">
      <alignment horizontal="right" wrapText="1"/>
    </xf>
    <xf numFmtId="1" fontId="7" fillId="0" borderId="8" xfId="1" applyNumberFormat="1" applyFont="1" applyFill="1" applyBorder="1" applyAlignment="1">
      <alignment horizontal="right" wrapText="1"/>
    </xf>
    <xf numFmtId="170" fontId="7" fillId="0" borderId="6" xfId="1" applyNumberFormat="1" applyFont="1" applyFill="1" applyBorder="1" applyAlignment="1">
      <alignment horizontal="right" wrapText="1"/>
    </xf>
    <xf numFmtId="170" fontId="7" fillId="0" borderId="9" xfId="1" applyNumberFormat="1" applyFont="1" applyFill="1" applyBorder="1" applyAlignment="1">
      <alignment horizontal="right" wrapText="1"/>
    </xf>
    <xf numFmtId="170" fontId="7" fillId="0" borderId="8" xfId="1" applyNumberFormat="1" applyFont="1" applyFill="1" applyBorder="1" applyAlignment="1">
      <alignment horizontal="right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3" xfId="1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1" fontId="5" fillId="4" borderId="6" xfId="1" applyNumberFormat="1" applyFont="1" applyFill="1" applyBorder="1" applyAlignment="1">
      <alignment horizontal="right" wrapText="1" shrinkToFit="1"/>
    </xf>
    <xf numFmtId="1" fontId="5" fillId="4" borderId="9" xfId="1" applyNumberFormat="1" applyFont="1" applyFill="1" applyBorder="1" applyAlignment="1">
      <alignment horizontal="right" wrapText="1" shrinkToFit="1"/>
    </xf>
    <xf numFmtId="1" fontId="5" fillId="4" borderId="8" xfId="1" applyNumberFormat="1" applyFont="1" applyFill="1" applyBorder="1" applyAlignment="1">
      <alignment horizontal="right" wrapText="1" shrinkToFit="1"/>
    </xf>
    <xf numFmtId="171" fontId="3" fillId="4" borderId="6" xfId="1" applyNumberFormat="1" applyFont="1" applyFill="1" applyBorder="1" applyAlignment="1">
      <alignment horizontal="center" vertical="center" wrapText="1"/>
    </xf>
    <xf numFmtId="171" fontId="3" fillId="4" borderId="8" xfId="1" applyNumberFormat="1" applyFont="1" applyFill="1" applyBorder="1" applyAlignment="1">
      <alignment horizontal="center" vertical="center" wrapText="1"/>
    </xf>
    <xf numFmtId="171" fontId="3" fillId="0" borderId="6" xfId="1" applyNumberFormat="1" applyFont="1" applyFill="1" applyBorder="1" applyAlignment="1">
      <alignment horizontal="center" vertical="center" wrapText="1"/>
    </xf>
    <xf numFmtId="171" fontId="3" fillId="0" borderId="8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left" vertical="center" wrapText="1"/>
    </xf>
    <xf numFmtId="3" fontId="5" fillId="0" borderId="9" xfId="1" applyNumberFormat="1" applyFont="1" applyFill="1" applyBorder="1" applyAlignment="1">
      <alignment horizontal="left" vertical="center" wrapText="1"/>
    </xf>
    <xf numFmtId="3" fontId="5" fillId="0" borderId="8" xfId="1" applyNumberFormat="1" applyFont="1" applyFill="1" applyBorder="1" applyAlignment="1">
      <alignment horizontal="left" vertical="center" wrapText="1"/>
    </xf>
    <xf numFmtId="171" fontId="11" fillId="4" borderId="6" xfId="1" applyNumberFormat="1" applyFont="1" applyFill="1" applyBorder="1" applyAlignment="1">
      <alignment horizontal="center" vertical="center" wrapText="1"/>
    </xf>
    <xf numFmtId="171" fontId="11" fillId="4" borderId="8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170" fontId="3" fillId="4" borderId="6" xfId="1" applyNumberFormat="1" applyFont="1" applyFill="1" applyBorder="1" applyAlignment="1">
      <alignment horizontal="center" vertical="center" wrapText="1"/>
    </xf>
    <xf numFmtId="170" fontId="3" fillId="4" borderId="8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textRotation="90" wrapText="1"/>
    </xf>
    <xf numFmtId="3" fontId="4" fillId="0" borderId="7" xfId="1" applyNumberFormat="1" applyFont="1" applyFill="1" applyBorder="1" applyAlignment="1">
      <alignment horizontal="center" vertical="center" wrapText="1"/>
    </xf>
    <xf numFmtId="169" fontId="4" fillId="0" borderId="7" xfId="1" applyNumberFormat="1" applyFont="1" applyFill="1" applyBorder="1" applyAlignment="1">
      <alignment horizontal="center" vertical="center" wrapText="1"/>
    </xf>
    <xf numFmtId="169" fontId="4" fillId="4" borderId="6" xfId="1" applyNumberFormat="1" applyFont="1" applyFill="1" applyBorder="1" applyAlignment="1">
      <alignment horizontal="center" vertical="center" wrapText="1"/>
    </xf>
    <xf numFmtId="169" fontId="4" fillId="4" borderId="8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left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169" fontId="5" fillId="4" borderId="7" xfId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5" fillId="0" borderId="7" xfId="1" applyNumberFormat="1" applyFont="1" applyFill="1" applyBorder="1" applyAlignment="1">
      <alignment horizontal="left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5" fillId="0" borderId="10" xfId="3" applyFont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169" fontId="5" fillId="0" borderId="9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center" vertical="center" wrapText="1"/>
    </xf>
    <xf numFmtId="169" fontId="5" fillId="0" borderId="7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9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0" fontId="4" fillId="0" borderId="6" xfId="3" applyFont="1" applyBorder="1" applyAlignment="1">
      <alignment horizontal="left" vertical="top" wrapText="1"/>
    </xf>
    <xf numFmtId="0" fontId="4" fillId="0" borderId="9" xfId="3" applyFont="1" applyBorder="1" applyAlignment="1">
      <alignment horizontal="left" vertical="top" wrapText="1"/>
    </xf>
    <xf numFmtId="0" fontId="4" fillId="0" borderId="8" xfId="3" applyFont="1" applyBorder="1" applyAlignment="1">
      <alignment horizontal="left" vertical="top" wrapText="1"/>
    </xf>
    <xf numFmtId="0" fontId="4" fillId="0" borderId="6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169" fontId="5" fillId="0" borderId="6" xfId="1" applyNumberFormat="1" applyFont="1" applyFill="1" applyBorder="1" applyAlignment="1">
      <alignment horizontal="center" wrapText="1"/>
    </xf>
    <xf numFmtId="169" fontId="5" fillId="0" borderId="8" xfId="1" applyNumberFormat="1" applyFont="1" applyFill="1" applyBorder="1" applyAlignment="1">
      <alignment horizontal="center" wrapText="1"/>
    </xf>
    <xf numFmtId="169" fontId="25" fillId="0" borderId="6" xfId="1" applyNumberFormat="1" applyFont="1" applyFill="1" applyBorder="1" applyAlignment="1">
      <alignment horizontal="center" vertical="center" wrapText="1"/>
    </xf>
    <xf numFmtId="169" fontId="25" fillId="0" borderId="9" xfId="1" applyNumberFormat="1" applyFont="1" applyFill="1" applyBorder="1" applyAlignment="1">
      <alignment horizontal="center" vertical="center" wrapText="1"/>
    </xf>
    <xf numFmtId="169" fontId="25" fillId="0" borderId="8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9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</cellXfs>
  <cellStyles count="4">
    <cellStyle name="Денежный 2" xfId="2"/>
    <cellStyle name="Звичайний" xfId="0" builtinId="0"/>
    <cellStyle name="Обычный 2" xfId="1"/>
    <cellStyle name="Обычный 2 10" xfId="3"/>
  </cellStyles>
  <dxfs count="0"/>
  <tableStyles count="0" defaultTableStyle="TableStyleMedium2" defaultPivotStyle="PivotStyleLight16"/>
  <colors>
    <mruColors>
      <color rgb="FFFFFF66"/>
      <color rgb="FFFFFF99"/>
      <color rgb="FFFF6565"/>
      <color rgb="FFFF5050"/>
      <color rgb="FFF27878"/>
      <color rgb="FFFF6E6E"/>
      <color rgb="FFF96F7C"/>
      <color rgb="FF76F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E356"/>
  <sheetViews>
    <sheetView tabSelected="1" view="pageBreakPreview" zoomScale="75" zoomScaleNormal="75" zoomScaleSheetLayoutView="75" workbookViewId="0">
      <selection activeCell="C96" sqref="C96"/>
    </sheetView>
  </sheetViews>
  <sheetFormatPr defaultColWidth="9.125" defaultRowHeight="18.75" x14ac:dyDescent="0.25"/>
  <cols>
    <col min="1" max="1" width="75.625" style="2" customWidth="1"/>
    <col min="2" max="2" width="10.375" style="3" customWidth="1"/>
    <col min="3" max="3" width="17.375" style="2" customWidth="1"/>
    <col min="4" max="4" width="16.25" style="2" customWidth="1"/>
    <col min="5" max="5" width="18.875" style="2" customWidth="1"/>
    <col min="6" max="6" width="17.875" style="2" customWidth="1"/>
    <col min="7" max="7" width="18.625" style="2" customWidth="1"/>
    <col min="8" max="8" width="14.875" style="2" customWidth="1"/>
    <col min="9" max="9" width="9.75" style="2" bestFit="1" customWidth="1"/>
    <col min="10" max="10" width="14.375" style="2" customWidth="1"/>
    <col min="11" max="253" width="9.125" style="2"/>
    <col min="254" max="254" width="93.125" style="2" customWidth="1"/>
    <col min="255" max="255" width="17.875" style="2" customWidth="1"/>
    <col min="256" max="256" width="16.625" style="2" customWidth="1"/>
    <col min="257" max="257" width="19.75" style="2" customWidth="1"/>
    <col min="258" max="258" width="16.875" style="2" customWidth="1"/>
    <col min="259" max="259" width="17.375" style="2" customWidth="1"/>
    <col min="260" max="260" width="16.25" style="2" customWidth="1"/>
    <col min="261" max="261" width="20" style="2" customWidth="1"/>
    <col min="262" max="262" width="18.625" style="2" customWidth="1"/>
    <col min="263" max="263" width="20.75" style="2" customWidth="1"/>
    <col min="264" max="264" width="9.125" style="2"/>
    <col min="265" max="265" width="9.75" style="2" bestFit="1" customWidth="1"/>
    <col min="266" max="509" width="9.125" style="2"/>
    <col min="510" max="510" width="93.125" style="2" customWidth="1"/>
    <col min="511" max="511" width="17.875" style="2" customWidth="1"/>
    <col min="512" max="512" width="16.625" style="2" customWidth="1"/>
    <col min="513" max="513" width="19.75" style="2" customWidth="1"/>
    <col min="514" max="514" width="16.875" style="2" customWidth="1"/>
    <col min="515" max="515" width="17.375" style="2" customWidth="1"/>
    <col min="516" max="516" width="16.25" style="2" customWidth="1"/>
    <col min="517" max="517" width="20" style="2" customWidth="1"/>
    <col min="518" max="518" width="18.625" style="2" customWidth="1"/>
    <col min="519" max="519" width="20.75" style="2" customWidth="1"/>
    <col min="520" max="520" width="9.125" style="2"/>
    <col min="521" max="521" width="9.75" style="2" bestFit="1" customWidth="1"/>
    <col min="522" max="765" width="9.125" style="2"/>
    <col min="766" max="766" width="93.125" style="2" customWidth="1"/>
    <col min="767" max="767" width="17.875" style="2" customWidth="1"/>
    <col min="768" max="768" width="16.625" style="2" customWidth="1"/>
    <col min="769" max="769" width="19.75" style="2" customWidth="1"/>
    <col min="770" max="770" width="16.875" style="2" customWidth="1"/>
    <col min="771" max="771" width="17.375" style="2" customWidth="1"/>
    <col min="772" max="772" width="16.25" style="2" customWidth="1"/>
    <col min="773" max="773" width="20" style="2" customWidth="1"/>
    <col min="774" max="774" width="18.625" style="2" customWidth="1"/>
    <col min="775" max="775" width="20.75" style="2" customWidth="1"/>
    <col min="776" max="776" width="9.125" style="2"/>
    <col min="777" max="777" width="9.75" style="2" bestFit="1" customWidth="1"/>
    <col min="778" max="1021" width="9.125" style="2"/>
    <col min="1022" max="1022" width="93.125" style="2" customWidth="1"/>
    <col min="1023" max="1023" width="17.875" style="2" customWidth="1"/>
    <col min="1024" max="1024" width="16.625" style="2" customWidth="1"/>
    <col min="1025" max="1025" width="19.75" style="2" customWidth="1"/>
    <col min="1026" max="1026" width="16.875" style="2" customWidth="1"/>
    <col min="1027" max="1027" width="17.375" style="2" customWidth="1"/>
    <col min="1028" max="1028" width="16.25" style="2" customWidth="1"/>
    <col min="1029" max="1029" width="20" style="2" customWidth="1"/>
    <col min="1030" max="1030" width="18.625" style="2" customWidth="1"/>
    <col min="1031" max="1031" width="20.75" style="2" customWidth="1"/>
    <col min="1032" max="1032" width="9.125" style="2"/>
    <col min="1033" max="1033" width="9.75" style="2" bestFit="1" customWidth="1"/>
    <col min="1034" max="1277" width="9.125" style="2"/>
    <col min="1278" max="1278" width="93.125" style="2" customWidth="1"/>
    <col min="1279" max="1279" width="17.875" style="2" customWidth="1"/>
    <col min="1280" max="1280" width="16.625" style="2" customWidth="1"/>
    <col min="1281" max="1281" width="19.75" style="2" customWidth="1"/>
    <col min="1282" max="1282" width="16.875" style="2" customWidth="1"/>
    <col min="1283" max="1283" width="17.375" style="2" customWidth="1"/>
    <col min="1284" max="1284" width="16.25" style="2" customWidth="1"/>
    <col min="1285" max="1285" width="20" style="2" customWidth="1"/>
    <col min="1286" max="1286" width="18.625" style="2" customWidth="1"/>
    <col min="1287" max="1287" width="20.75" style="2" customWidth="1"/>
    <col min="1288" max="1288" width="9.125" style="2"/>
    <col min="1289" max="1289" width="9.75" style="2" bestFit="1" customWidth="1"/>
    <col min="1290" max="1533" width="9.125" style="2"/>
    <col min="1534" max="1534" width="93.125" style="2" customWidth="1"/>
    <col min="1535" max="1535" width="17.875" style="2" customWidth="1"/>
    <col min="1536" max="1536" width="16.625" style="2" customWidth="1"/>
    <col min="1537" max="1537" width="19.75" style="2" customWidth="1"/>
    <col min="1538" max="1538" width="16.875" style="2" customWidth="1"/>
    <col min="1539" max="1539" width="17.375" style="2" customWidth="1"/>
    <col min="1540" max="1540" width="16.25" style="2" customWidth="1"/>
    <col min="1541" max="1541" width="20" style="2" customWidth="1"/>
    <col min="1542" max="1542" width="18.625" style="2" customWidth="1"/>
    <col min="1543" max="1543" width="20.75" style="2" customWidth="1"/>
    <col min="1544" max="1544" width="9.125" style="2"/>
    <col min="1545" max="1545" width="9.75" style="2" bestFit="1" customWidth="1"/>
    <col min="1546" max="1789" width="9.125" style="2"/>
    <col min="1790" max="1790" width="93.125" style="2" customWidth="1"/>
    <col min="1791" max="1791" width="17.875" style="2" customWidth="1"/>
    <col min="1792" max="1792" width="16.625" style="2" customWidth="1"/>
    <col min="1793" max="1793" width="19.75" style="2" customWidth="1"/>
    <col min="1794" max="1794" width="16.875" style="2" customWidth="1"/>
    <col min="1795" max="1795" width="17.375" style="2" customWidth="1"/>
    <col min="1796" max="1796" width="16.25" style="2" customWidth="1"/>
    <col min="1797" max="1797" width="20" style="2" customWidth="1"/>
    <col min="1798" max="1798" width="18.625" style="2" customWidth="1"/>
    <col min="1799" max="1799" width="20.75" style="2" customWidth="1"/>
    <col min="1800" max="1800" width="9.125" style="2"/>
    <col min="1801" max="1801" width="9.75" style="2" bestFit="1" customWidth="1"/>
    <col min="1802" max="2045" width="9.125" style="2"/>
    <col min="2046" max="2046" width="93.125" style="2" customWidth="1"/>
    <col min="2047" max="2047" width="17.875" style="2" customWidth="1"/>
    <col min="2048" max="2048" width="16.625" style="2" customWidth="1"/>
    <col min="2049" max="2049" width="19.75" style="2" customWidth="1"/>
    <col min="2050" max="2050" width="16.875" style="2" customWidth="1"/>
    <col min="2051" max="2051" width="17.375" style="2" customWidth="1"/>
    <col min="2052" max="2052" width="16.25" style="2" customWidth="1"/>
    <col min="2053" max="2053" width="20" style="2" customWidth="1"/>
    <col min="2054" max="2054" width="18.625" style="2" customWidth="1"/>
    <col min="2055" max="2055" width="20.75" style="2" customWidth="1"/>
    <col min="2056" max="2056" width="9.125" style="2"/>
    <col min="2057" max="2057" width="9.75" style="2" bestFit="1" customWidth="1"/>
    <col min="2058" max="2301" width="9.125" style="2"/>
    <col min="2302" max="2302" width="93.125" style="2" customWidth="1"/>
    <col min="2303" max="2303" width="17.875" style="2" customWidth="1"/>
    <col min="2304" max="2304" width="16.625" style="2" customWidth="1"/>
    <col min="2305" max="2305" width="19.75" style="2" customWidth="1"/>
    <col min="2306" max="2306" width="16.875" style="2" customWidth="1"/>
    <col min="2307" max="2307" width="17.375" style="2" customWidth="1"/>
    <col min="2308" max="2308" width="16.25" style="2" customWidth="1"/>
    <col min="2309" max="2309" width="20" style="2" customWidth="1"/>
    <col min="2310" max="2310" width="18.625" style="2" customWidth="1"/>
    <col min="2311" max="2311" width="20.75" style="2" customWidth="1"/>
    <col min="2312" max="2312" width="9.125" style="2"/>
    <col min="2313" max="2313" width="9.75" style="2" bestFit="1" customWidth="1"/>
    <col min="2314" max="2557" width="9.125" style="2"/>
    <col min="2558" max="2558" width="93.125" style="2" customWidth="1"/>
    <col min="2559" max="2559" width="17.875" style="2" customWidth="1"/>
    <col min="2560" max="2560" width="16.625" style="2" customWidth="1"/>
    <col min="2561" max="2561" width="19.75" style="2" customWidth="1"/>
    <col min="2562" max="2562" width="16.875" style="2" customWidth="1"/>
    <col min="2563" max="2563" width="17.375" style="2" customWidth="1"/>
    <col min="2564" max="2564" width="16.25" style="2" customWidth="1"/>
    <col min="2565" max="2565" width="20" style="2" customWidth="1"/>
    <col min="2566" max="2566" width="18.625" style="2" customWidth="1"/>
    <col min="2567" max="2567" width="20.75" style="2" customWidth="1"/>
    <col min="2568" max="2568" width="9.125" style="2"/>
    <col min="2569" max="2569" width="9.75" style="2" bestFit="1" customWidth="1"/>
    <col min="2570" max="2813" width="9.125" style="2"/>
    <col min="2814" max="2814" width="93.125" style="2" customWidth="1"/>
    <col min="2815" max="2815" width="17.875" style="2" customWidth="1"/>
    <col min="2816" max="2816" width="16.625" style="2" customWidth="1"/>
    <col min="2817" max="2817" width="19.75" style="2" customWidth="1"/>
    <col min="2818" max="2818" width="16.875" style="2" customWidth="1"/>
    <col min="2819" max="2819" width="17.375" style="2" customWidth="1"/>
    <col min="2820" max="2820" width="16.25" style="2" customWidth="1"/>
    <col min="2821" max="2821" width="20" style="2" customWidth="1"/>
    <col min="2822" max="2822" width="18.625" style="2" customWidth="1"/>
    <col min="2823" max="2823" width="20.75" style="2" customWidth="1"/>
    <col min="2824" max="2824" width="9.125" style="2"/>
    <col min="2825" max="2825" width="9.75" style="2" bestFit="1" customWidth="1"/>
    <col min="2826" max="3069" width="9.125" style="2"/>
    <col min="3070" max="3070" width="93.125" style="2" customWidth="1"/>
    <col min="3071" max="3071" width="17.875" style="2" customWidth="1"/>
    <col min="3072" max="3072" width="16.625" style="2" customWidth="1"/>
    <col min="3073" max="3073" width="19.75" style="2" customWidth="1"/>
    <col min="3074" max="3074" width="16.875" style="2" customWidth="1"/>
    <col min="3075" max="3075" width="17.375" style="2" customWidth="1"/>
    <col min="3076" max="3076" width="16.25" style="2" customWidth="1"/>
    <col min="3077" max="3077" width="20" style="2" customWidth="1"/>
    <col min="3078" max="3078" width="18.625" style="2" customWidth="1"/>
    <col min="3079" max="3079" width="20.75" style="2" customWidth="1"/>
    <col min="3080" max="3080" width="9.125" style="2"/>
    <col min="3081" max="3081" width="9.75" style="2" bestFit="1" customWidth="1"/>
    <col min="3082" max="3325" width="9.125" style="2"/>
    <col min="3326" max="3326" width="93.125" style="2" customWidth="1"/>
    <col min="3327" max="3327" width="17.875" style="2" customWidth="1"/>
    <col min="3328" max="3328" width="16.625" style="2" customWidth="1"/>
    <col min="3329" max="3329" width="19.75" style="2" customWidth="1"/>
    <col min="3330" max="3330" width="16.875" style="2" customWidth="1"/>
    <col min="3331" max="3331" width="17.375" style="2" customWidth="1"/>
    <col min="3332" max="3332" width="16.25" style="2" customWidth="1"/>
    <col min="3333" max="3333" width="20" style="2" customWidth="1"/>
    <col min="3334" max="3334" width="18.625" style="2" customWidth="1"/>
    <col min="3335" max="3335" width="20.75" style="2" customWidth="1"/>
    <col min="3336" max="3336" width="9.125" style="2"/>
    <col min="3337" max="3337" width="9.75" style="2" bestFit="1" customWidth="1"/>
    <col min="3338" max="3581" width="9.125" style="2"/>
    <col min="3582" max="3582" width="93.125" style="2" customWidth="1"/>
    <col min="3583" max="3583" width="17.875" style="2" customWidth="1"/>
    <col min="3584" max="3584" width="16.625" style="2" customWidth="1"/>
    <col min="3585" max="3585" width="19.75" style="2" customWidth="1"/>
    <col min="3586" max="3586" width="16.875" style="2" customWidth="1"/>
    <col min="3587" max="3587" width="17.375" style="2" customWidth="1"/>
    <col min="3588" max="3588" width="16.25" style="2" customWidth="1"/>
    <col min="3589" max="3589" width="20" style="2" customWidth="1"/>
    <col min="3590" max="3590" width="18.625" style="2" customWidth="1"/>
    <col min="3591" max="3591" width="20.75" style="2" customWidth="1"/>
    <col min="3592" max="3592" width="9.125" style="2"/>
    <col min="3593" max="3593" width="9.75" style="2" bestFit="1" customWidth="1"/>
    <col min="3594" max="3837" width="9.125" style="2"/>
    <col min="3838" max="3838" width="93.125" style="2" customWidth="1"/>
    <col min="3839" max="3839" width="17.875" style="2" customWidth="1"/>
    <col min="3840" max="3840" width="16.625" style="2" customWidth="1"/>
    <col min="3841" max="3841" width="19.75" style="2" customWidth="1"/>
    <col min="3842" max="3842" width="16.875" style="2" customWidth="1"/>
    <col min="3843" max="3843" width="17.375" style="2" customWidth="1"/>
    <col min="3844" max="3844" width="16.25" style="2" customWidth="1"/>
    <col min="3845" max="3845" width="20" style="2" customWidth="1"/>
    <col min="3846" max="3846" width="18.625" style="2" customWidth="1"/>
    <col min="3847" max="3847" width="20.75" style="2" customWidth="1"/>
    <col min="3848" max="3848" width="9.125" style="2"/>
    <col min="3849" max="3849" width="9.75" style="2" bestFit="1" customWidth="1"/>
    <col min="3850" max="4093" width="9.125" style="2"/>
    <col min="4094" max="4094" width="93.125" style="2" customWidth="1"/>
    <col min="4095" max="4095" width="17.875" style="2" customWidth="1"/>
    <col min="4096" max="4096" width="16.625" style="2" customWidth="1"/>
    <col min="4097" max="4097" width="19.75" style="2" customWidth="1"/>
    <col min="4098" max="4098" width="16.875" style="2" customWidth="1"/>
    <col min="4099" max="4099" width="17.375" style="2" customWidth="1"/>
    <col min="4100" max="4100" width="16.25" style="2" customWidth="1"/>
    <col min="4101" max="4101" width="20" style="2" customWidth="1"/>
    <col min="4102" max="4102" width="18.625" style="2" customWidth="1"/>
    <col min="4103" max="4103" width="20.75" style="2" customWidth="1"/>
    <col min="4104" max="4104" width="9.125" style="2"/>
    <col min="4105" max="4105" width="9.75" style="2" bestFit="1" customWidth="1"/>
    <col min="4106" max="4349" width="9.125" style="2"/>
    <col min="4350" max="4350" width="93.125" style="2" customWidth="1"/>
    <col min="4351" max="4351" width="17.875" style="2" customWidth="1"/>
    <col min="4352" max="4352" width="16.625" style="2" customWidth="1"/>
    <col min="4353" max="4353" width="19.75" style="2" customWidth="1"/>
    <col min="4354" max="4354" width="16.875" style="2" customWidth="1"/>
    <col min="4355" max="4355" width="17.375" style="2" customWidth="1"/>
    <col min="4356" max="4356" width="16.25" style="2" customWidth="1"/>
    <col min="4357" max="4357" width="20" style="2" customWidth="1"/>
    <col min="4358" max="4358" width="18.625" style="2" customWidth="1"/>
    <col min="4359" max="4359" width="20.75" style="2" customWidth="1"/>
    <col min="4360" max="4360" width="9.125" style="2"/>
    <col min="4361" max="4361" width="9.75" style="2" bestFit="1" customWidth="1"/>
    <col min="4362" max="4605" width="9.125" style="2"/>
    <col min="4606" max="4606" width="93.125" style="2" customWidth="1"/>
    <col min="4607" max="4607" width="17.875" style="2" customWidth="1"/>
    <col min="4608" max="4608" width="16.625" style="2" customWidth="1"/>
    <col min="4609" max="4609" width="19.75" style="2" customWidth="1"/>
    <col min="4610" max="4610" width="16.875" style="2" customWidth="1"/>
    <col min="4611" max="4611" width="17.375" style="2" customWidth="1"/>
    <col min="4612" max="4612" width="16.25" style="2" customWidth="1"/>
    <col min="4613" max="4613" width="20" style="2" customWidth="1"/>
    <col min="4614" max="4614" width="18.625" style="2" customWidth="1"/>
    <col min="4615" max="4615" width="20.75" style="2" customWidth="1"/>
    <col min="4616" max="4616" width="9.125" style="2"/>
    <col min="4617" max="4617" width="9.75" style="2" bestFit="1" customWidth="1"/>
    <col min="4618" max="4861" width="9.125" style="2"/>
    <col min="4862" max="4862" width="93.125" style="2" customWidth="1"/>
    <col min="4863" max="4863" width="17.875" style="2" customWidth="1"/>
    <col min="4864" max="4864" width="16.625" style="2" customWidth="1"/>
    <col min="4865" max="4865" width="19.75" style="2" customWidth="1"/>
    <col min="4866" max="4866" width="16.875" style="2" customWidth="1"/>
    <col min="4867" max="4867" width="17.375" style="2" customWidth="1"/>
    <col min="4868" max="4868" width="16.25" style="2" customWidth="1"/>
    <col min="4869" max="4869" width="20" style="2" customWidth="1"/>
    <col min="4870" max="4870" width="18.625" style="2" customWidth="1"/>
    <col min="4871" max="4871" width="20.75" style="2" customWidth="1"/>
    <col min="4872" max="4872" width="9.125" style="2"/>
    <col min="4873" max="4873" width="9.75" style="2" bestFit="1" customWidth="1"/>
    <col min="4874" max="5117" width="9.125" style="2"/>
    <col min="5118" max="5118" width="93.125" style="2" customWidth="1"/>
    <col min="5119" max="5119" width="17.875" style="2" customWidth="1"/>
    <col min="5120" max="5120" width="16.625" style="2" customWidth="1"/>
    <col min="5121" max="5121" width="19.75" style="2" customWidth="1"/>
    <col min="5122" max="5122" width="16.875" style="2" customWidth="1"/>
    <col min="5123" max="5123" width="17.375" style="2" customWidth="1"/>
    <col min="5124" max="5124" width="16.25" style="2" customWidth="1"/>
    <col min="5125" max="5125" width="20" style="2" customWidth="1"/>
    <col min="5126" max="5126" width="18.625" style="2" customWidth="1"/>
    <col min="5127" max="5127" width="20.75" style="2" customWidth="1"/>
    <col min="5128" max="5128" width="9.125" style="2"/>
    <col min="5129" max="5129" width="9.75" style="2" bestFit="1" customWidth="1"/>
    <col min="5130" max="5373" width="9.125" style="2"/>
    <col min="5374" max="5374" width="93.125" style="2" customWidth="1"/>
    <col min="5375" max="5375" width="17.875" style="2" customWidth="1"/>
    <col min="5376" max="5376" width="16.625" style="2" customWidth="1"/>
    <col min="5377" max="5377" width="19.75" style="2" customWidth="1"/>
    <col min="5378" max="5378" width="16.875" style="2" customWidth="1"/>
    <col min="5379" max="5379" width="17.375" style="2" customWidth="1"/>
    <col min="5380" max="5380" width="16.25" style="2" customWidth="1"/>
    <col min="5381" max="5381" width="20" style="2" customWidth="1"/>
    <col min="5382" max="5382" width="18.625" style="2" customWidth="1"/>
    <col min="5383" max="5383" width="20.75" style="2" customWidth="1"/>
    <col min="5384" max="5384" width="9.125" style="2"/>
    <col min="5385" max="5385" width="9.75" style="2" bestFit="1" customWidth="1"/>
    <col min="5386" max="5629" width="9.125" style="2"/>
    <col min="5630" max="5630" width="93.125" style="2" customWidth="1"/>
    <col min="5631" max="5631" width="17.875" style="2" customWidth="1"/>
    <col min="5632" max="5632" width="16.625" style="2" customWidth="1"/>
    <col min="5633" max="5633" width="19.75" style="2" customWidth="1"/>
    <col min="5634" max="5634" width="16.875" style="2" customWidth="1"/>
    <col min="5635" max="5635" width="17.375" style="2" customWidth="1"/>
    <col min="5636" max="5636" width="16.25" style="2" customWidth="1"/>
    <col min="5637" max="5637" width="20" style="2" customWidth="1"/>
    <col min="5638" max="5638" width="18.625" style="2" customWidth="1"/>
    <col min="5639" max="5639" width="20.75" style="2" customWidth="1"/>
    <col min="5640" max="5640" width="9.125" style="2"/>
    <col min="5641" max="5641" width="9.75" style="2" bestFit="1" customWidth="1"/>
    <col min="5642" max="5885" width="9.125" style="2"/>
    <col min="5886" max="5886" width="93.125" style="2" customWidth="1"/>
    <col min="5887" max="5887" width="17.875" style="2" customWidth="1"/>
    <col min="5888" max="5888" width="16.625" style="2" customWidth="1"/>
    <col min="5889" max="5889" width="19.75" style="2" customWidth="1"/>
    <col min="5890" max="5890" width="16.875" style="2" customWidth="1"/>
    <col min="5891" max="5891" width="17.375" style="2" customWidth="1"/>
    <col min="5892" max="5892" width="16.25" style="2" customWidth="1"/>
    <col min="5893" max="5893" width="20" style="2" customWidth="1"/>
    <col min="5894" max="5894" width="18.625" style="2" customWidth="1"/>
    <col min="5895" max="5895" width="20.75" style="2" customWidth="1"/>
    <col min="5896" max="5896" width="9.125" style="2"/>
    <col min="5897" max="5897" width="9.75" style="2" bestFit="1" customWidth="1"/>
    <col min="5898" max="6141" width="9.125" style="2"/>
    <col min="6142" max="6142" width="93.125" style="2" customWidth="1"/>
    <col min="6143" max="6143" width="17.875" style="2" customWidth="1"/>
    <col min="6144" max="6144" width="16.625" style="2" customWidth="1"/>
    <col min="6145" max="6145" width="19.75" style="2" customWidth="1"/>
    <col min="6146" max="6146" width="16.875" style="2" customWidth="1"/>
    <col min="6147" max="6147" width="17.375" style="2" customWidth="1"/>
    <col min="6148" max="6148" width="16.25" style="2" customWidth="1"/>
    <col min="6149" max="6149" width="20" style="2" customWidth="1"/>
    <col min="6150" max="6150" width="18.625" style="2" customWidth="1"/>
    <col min="6151" max="6151" width="20.75" style="2" customWidth="1"/>
    <col min="6152" max="6152" width="9.125" style="2"/>
    <col min="6153" max="6153" width="9.75" style="2" bestFit="1" customWidth="1"/>
    <col min="6154" max="6397" width="9.125" style="2"/>
    <col min="6398" max="6398" width="93.125" style="2" customWidth="1"/>
    <col min="6399" max="6399" width="17.875" style="2" customWidth="1"/>
    <col min="6400" max="6400" width="16.625" style="2" customWidth="1"/>
    <col min="6401" max="6401" width="19.75" style="2" customWidth="1"/>
    <col min="6402" max="6402" width="16.875" style="2" customWidth="1"/>
    <col min="6403" max="6403" width="17.375" style="2" customWidth="1"/>
    <col min="6404" max="6404" width="16.25" style="2" customWidth="1"/>
    <col min="6405" max="6405" width="20" style="2" customWidth="1"/>
    <col min="6406" max="6406" width="18.625" style="2" customWidth="1"/>
    <col min="6407" max="6407" width="20.75" style="2" customWidth="1"/>
    <col min="6408" max="6408" width="9.125" style="2"/>
    <col min="6409" max="6409" width="9.75" style="2" bestFit="1" customWidth="1"/>
    <col min="6410" max="6653" width="9.125" style="2"/>
    <col min="6654" max="6654" width="93.125" style="2" customWidth="1"/>
    <col min="6655" max="6655" width="17.875" style="2" customWidth="1"/>
    <col min="6656" max="6656" width="16.625" style="2" customWidth="1"/>
    <col min="6657" max="6657" width="19.75" style="2" customWidth="1"/>
    <col min="6658" max="6658" width="16.875" style="2" customWidth="1"/>
    <col min="6659" max="6659" width="17.375" style="2" customWidth="1"/>
    <col min="6660" max="6660" width="16.25" style="2" customWidth="1"/>
    <col min="6661" max="6661" width="20" style="2" customWidth="1"/>
    <col min="6662" max="6662" width="18.625" style="2" customWidth="1"/>
    <col min="6663" max="6663" width="20.75" style="2" customWidth="1"/>
    <col min="6664" max="6664" width="9.125" style="2"/>
    <col min="6665" max="6665" width="9.75" style="2" bestFit="1" customWidth="1"/>
    <col min="6666" max="6909" width="9.125" style="2"/>
    <col min="6910" max="6910" width="93.125" style="2" customWidth="1"/>
    <col min="6911" max="6911" width="17.875" style="2" customWidth="1"/>
    <col min="6912" max="6912" width="16.625" style="2" customWidth="1"/>
    <col min="6913" max="6913" width="19.75" style="2" customWidth="1"/>
    <col min="6914" max="6914" width="16.875" style="2" customWidth="1"/>
    <col min="6915" max="6915" width="17.375" style="2" customWidth="1"/>
    <col min="6916" max="6916" width="16.25" style="2" customWidth="1"/>
    <col min="6917" max="6917" width="20" style="2" customWidth="1"/>
    <col min="6918" max="6918" width="18.625" style="2" customWidth="1"/>
    <col min="6919" max="6919" width="20.75" style="2" customWidth="1"/>
    <col min="6920" max="6920" width="9.125" style="2"/>
    <col min="6921" max="6921" width="9.75" style="2" bestFit="1" customWidth="1"/>
    <col min="6922" max="7165" width="9.125" style="2"/>
    <col min="7166" max="7166" width="93.125" style="2" customWidth="1"/>
    <col min="7167" max="7167" width="17.875" style="2" customWidth="1"/>
    <col min="7168" max="7168" width="16.625" style="2" customWidth="1"/>
    <col min="7169" max="7169" width="19.75" style="2" customWidth="1"/>
    <col min="7170" max="7170" width="16.875" style="2" customWidth="1"/>
    <col min="7171" max="7171" width="17.375" style="2" customWidth="1"/>
    <col min="7172" max="7172" width="16.25" style="2" customWidth="1"/>
    <col min="7173" max="7173" width="20" style="2" customWidth="1"/>
    <col min="7174" max="7174" width="18.625" style="2" customWidth="1"/>
    <col min="7175" max="7175" width="20.75" style="2" customWidth="1"/>
    <col min="7176" max="7176" width="9.125" style="2"/>
    <col min="7177" max="7177" width="9.75" style="2" bestFit="1" customWidth="1"/>
    <col min="7178" max="7421" width="9.125" style="2"/>
    <col min="7422" max="7422" width="93.125" style="2" customWidth="1"/>
    <col min="7423" max="7423" width="17.875" style="2" customWidth="1"/>
    <col min="7424" max="7424" width="16.625" style="2" customWidth="1"/>
    <col min="7425" max="7425" width="19.75" style="2" customWidth="1"/>
    <col min="7426" max="7426" width="16.875" style="2" customWidth="1"/>
    <col min="7427" max="7427" width="17.375" style="2" customWidth="1"/>
    <col min="7428" max="7428" width="16.25" style="2" customWidth="1"/>
    <col min="7429" max="7429" width="20" style="2" customWidth="1"/>
    <col min="7430" max="7430" width="18.625" style="2" customWidth="1"/>
    <col min="7431" max="7431" width="20.75" style="2" customWidth="1"/>
    <col min="7432" max="7432" width="9.125" style="2"/>
    <col min="7433" max="7433" width="9.75" style="2" bestFit="1" customWidth="1"/>
    <col min="7434" max="7677" width="9.125" style="2"/>
    <col min="7678" max="7678" width="93.125" style="2" customWidth="1"/>
    <col min="7679" max="7679" width="17.875" style="2" customWidth="1"/>
    <col min="7680" max="7680" width="16.625" style="2" customWidth="1"/>
    <col min="7681" max="7681" width="19.75" style="2" customWidth="1"/>
    <col min="7682" max="7682" width="16.875" style="2" customWidth="1"/>
    <col min="7683" max="7683" width="17.375" style="2" customWidth="1"/>
    <col min="7684" max="7684" width="16.25" style="2" customWidth="1"/>
    <col min="7685" max="7685" width="20" style="2" customWidth="1"/>
    <col min="7686" max="7686" width="18.625" style="2" customWidth="1"/>
    <col min="7687" max="7687" width="20.75" style="2" customWidth="1"/>
    <col min="7688" max="7688" width="9.125" style="2"/>
    <col min="7689" max="7689" width="9.75" style="2" bestFit="1" customWidth="1"/>
    <col min="7690" max="7933" width="9.125" style="2"/>
    <col min="7934" max="7934" width="93.125" style="2" customWidth="1"/>
    <col min="7935" max="7935" width="17.875" style="2" customWidth="1"/>
    <col min="7936" max="7936" width="16.625" style="2" customWidth="1"/>
    <col min="7937" max="7937" width="19.75" style="2" customWidth="1"/>
    <col min="7938" max="7938" width="16.875" style="2" customWidth="1"/>
    <col min="7939" max="7939" width="17.375" style="2" customWidth="1"/>
    <col min="7940" max="7940" width="16.25" style="2" customWidth="1"/>
    <col min="7941" max="7941" width="20" style="2" customWidth="1"/>
    <col min="7942" max="7942" width="18.625" style="2" customWidth="1"/>
    <col min="7943" max="7943" width="20.75" style="2" customWidth="1"/>
    <col min="7944" max="7944" width="9.125" style="2"/>
    <col min="7945" max="7945" width="9.75" style="2" bestFit="1" customWidth="1"/>
    <col min="7946" max="8189" width="9.125" style="2"/>
    <col min="8190" max="8190" width="93.125" style="2" customWidth="1"/>
    <col min="8191" max="8191" width="17.875" style="2" customWidth="1"/>
    <col min="8192" max="8192" width="16.625" style="2" customWidth="1"/>
    <col min="8193" max="8193" width="19.75" style="2" customWidth="1"/>
    <col min="8194" max="8194" width="16.875" style="2" customWidth="1"/>
    <col min="8195" max="8195" width="17.375" style="2" customWidth="1"/>
    <col min="8196" max="8196" width="16.25" style="2" customWidth="1"/>
    <col min="8197" max="8197" width="20" style="2" customWidth="1"/>
    <col min="8198" max="8198" width="18.625" style="2" customWidth="1"/>
    <col min="8199" max="8199" width="20.75" style="2" customWidth="1"/>
    <col min="8200" max="8200" width="9.125" style="2"/>
    <col min="8201" max="8201" width="9.75" style="2" bestFit="1" customWidth="1"/>
    <col min="8202" max="8445" width="9.125" style="2"/>
    <col min="8446" max="8446" width="93.125" style="2" customWidth="1"/>
    <col min="8447" max="8447" width="17.875" style="2" customWidth="1"/>
    <col min="8448" max="8448" width="16.625" style="2" customWidth="1"/>
    <col min="8449" max="8449" width="19.75" style="2" customWidth="1"/>
    <col min="8450" max="8450" width="16.875" style="2" customWidth="1"/>
    <col min="8451" max="8451" width="17.375" style="2" customWidth="1"/>
    <col min="8452" max="8452" width="16.25" style="2" customWidth="1"/>
    <col min="8453" max="8453" width="20" style="2" customWidth="1"/>
    <col min="8454" max="8454" width="18.625" style="2" customWidth="1"/>
    <col min="8455" max="8455" width="20.75" style="2" customWidth="1"/>
    <col min="8456" max="8456" width="9.125" style="2"/>
    <col min="8457" max="8457" width="9.75" style="2" bestFit="1" customWidth="1"/>
    <col min="8458" max="8701" width="9.125" style="2"/>
    <col min="8702" max="8702" width="93.125" style="2" customWidth="1"/>
    <col min="8703" max="8703" width="17.875" style="2" customWidth="1"/>
    <col min="8704" max="8704" width="16.625" style="2" customWidth="1"/>
    <col min="8705" max="8705" width="19.75" style="2" customWidth="1"/>
    <col min="8706" max="8706" width="16.875" style="2" customWidth="1"/>
    <col min="8707" max="8707" width="17.375" style="2" customWidth="1"/>
    <col min="8708" max="8708" width="16.25" style="2" customWidth="1"/>
    <col min="8709" max="8709" width="20" style="2" customWidth="1"/>
    <col min="8710" max="8710" width="18.625" style="2" customWidth="1"/>
    <col min="8711" max="8711" width="20.75" style="2" customWidth="1"/>
    <col min="8712" max="8712" width="9.125" style="2"/>
    <col min="8713" max="8713" width="9.75" style="2" bestFit="1" customWidth="1"/>
    <col min="8714" max="8957" width="9.125" style="2"/>
    <col min="8958" max="8958" width="93.125" style="2" customWidth="1"/>
    <col min="8959" max="8959" width="17.875" style="2" customWidth="1"/>
    <col min="8960" max="8960" width="16.625" style="2" customWidth="1"/>
    <col min="8961" max="8961" width="19.75" style="2" customWidth="1"/>
    <col min="8962" max="8962" width="16.875" style="2" customWidth="1"/>
    <col min="8963" max="8963" width="17.375" style="2" customWidth="1"/>
    <col min="8964" max="8964" width="16.25" style="2" customWidth="1"/>
    <col min="8965" max="8965" width="20" style="2" customWidth="1"/>
    <col min="8966" max="8966" width="18.625" style="2" customWidth="1"/>
    <col min="8967" max="8967" width="20.75" style="2" customWidth="1"/>
    <col min="8968" max="8968" width="9.125" style="2"/>
    <col min="8969" max="8969" width="9.75" style="2" bestFit="1" customWidth="1"/>
    <col min="8970" max="9213" width="9.125" style="2"/>
    <col min="9214" max="9214" width="93.125" style="2" customWidth="1"/>
    <col min="9215" max="9215" width="17.875" style="2" customWidth="1"/>
    <col min="9216" max="9216" width="16.625" style="2" customWidth="1"/>
    <col min="9217" max="9217" width="19.75" style="2" customWidth="1"/>
    <col min="9218" max="9218" width="16.875" style="2" customWidth="1"/>
    <col min="9219" max="9219" width="17.375" style="2" customWidth="1"/>
    <col min="9220" max="9220" width="16.25" style="2" customWidth="1"/>
    <col min="9221" max="9221" width="20" style="2" customWidth="1"/>
    <col min="9222" max="9222" width="18.625" style="2" customWidth="1"/>
    <col min="9223" max="9223" width="20.75" style="2" customWidth="1"/>
    <col min="9224" max="9224" width="9.125" style="2"/>
    <col min="9225" max="9225" width="9.75" style="2" bestFit="1" customWidth="1"/>
    <col min="9226" max="9469" width="9.125" style="2"/>
    <col min="9470" max="9470" width="93.125" style="2" customWidth="1"/>
    <col min="9471" max="9471" width="17.875" style="2" customWidth="1"/>
    <col min="9472" max="9472" width="16.625" style="2" customWidth="1"/>
    <col min="9473" max="9473" width="19.75" style="2" customWidth="1"/>
    <col min="9474" max="9474" width="16.875" style="2" customWidth="1"/>
    <col min="9475" max="9475" width="17.375" style="2" customWidth="1"/>
    <col min="9476" max="9476" width="16.25" style="2" customWidth="1"/>
    <col min="9477" max="9477" width="20" style="2" customWidth="1"/>
    <col min="9478" max="9478" width="18.625" style="2" customWidth="1"/>
    <col min="9479" max="9479" width="20.75" style="2" customWidth="1"/>
    <col min="9480" max="9480" width="9.125" style="2"/>
    <col min="9481" max="9481" width="9.75" style="2" bestFit="1" customWidth="1"/>
    <col min="9482" max="9725" width="9.125" style="2"/>
    <col min="9726" max="9726" width="93.125" style="2" customWidth="1"/>
    <col min="9727" max="9727" width="17.875" style="2" customWidth="1"/>
    <col min="9728" max="9728" width="16.625" style="2" customWidth="1"/>
    <col min="9729" max="9729" width="19.75" style="2" customWidth="1"/>
    <col min="9730" max="9730" width="16.875" style="2" customWidth="1"/>
    <col min="9731" max="9731" width="17.375" style="2" customWidth="1"/>
    <col min="9732" max="9732" width="16.25" style="2" customWidth="1"/>
    <col min="9733" max="9733" width="20" style="2" customWidth="1"/>
    <col min="9734" max="9734" width="18.625" style="2" customWidth="1"/>
    <col min="9735" max="9735" width="20.75" style="2" customWidth="1"/>
    <col min="9736" max="9736" width="9.125" style="2"/>
    <col min="9737" max="9737" width="9.75" style="2" bestFit="1" customWidth="1"/>
    <col min="9738" max="9981" width="9.125" style="2"/>
    <col min="9982" max="9982" width="93.125" style="2" customWidth="1"/>
    <col min="9983" max="9983" width="17.875" style="2" customWidth="1"/>
    <col min="9984" max="9984" width="16.625" style="2" customWidth="1"/>
    <col min="9985" max="9985" width="19.75" style="2" customWidth="1"/>
    <col min="9986" max="9986" width="16.875" style="2" customWidth="1"/>
    <col min="9987" max="9987" width="17.375" style="2" customWidth="1"/>
    <col min="9988" max="9988" width="16.25" style="2" customWidth="1"/>
    <col min="9989" max="9989" width="20" style="2" customWidth="1"/>
    <col min="9990" max="9990" width="18.625" style="2" customWidth="1"/>
    <col min="9991" max="9991" width="20.75" style="2" customWidth="1"/>
    <col min="9992" max="9992" width="9.125" style="2"/>
    <col min="9993" max="9993" width="9.75" style="2" bestFit="1" customWidth="1"/>
    <col min="9994" max="10237" width="9.125" style="2"/>
    <col min="10238" max="10238" width="93.125" style="2" customWidth="1"/>
    <col min="10239" max="10239" width="17.875" style="2" customWidth="1"/>
    <col min="10240" max="10240" width="16.625" style="2" customWidth="1"/>
    <col min="10241" max="10241" width="19.75" style="2" customWidth="1"/>
    <col min="10242" max="10242" width="16.875" style="2" customWidth="1"/>
    <col min="10243" max="10243" width="17.375" style="2" customWidth="1"/>
    <col min="10244" max="10244" width="16.25" style="2" customWidth="1"/>
    <col min="10245" max="10245" width="20" style="2" customWidth="1"/>
    <col min="10246" max="10246" width="18.625" style="2" customWidth="1"/>
    <col min="10247" max="10247" width="20.75" style="2" customWidth="1"/>
    <col min="10248" max="10248" width="9.125" style="2"/>
    <col min="10249" max="10249" width="9.75" style="2" bestFit="1" customWidth="1"/>
    <col min="10250" max="10493" width="9.125" style="2"/>
    <col min="10494" max="10494" width="93.125" style="2" customWidth="1"/>
    <col min="10495" max="10495" width="17.875" style="2" customWidth="1"/>
    <col min="10496" max="10496" width="16.625" style="2" customWidth="1"/>
    <col min="10497" max="10497" width="19.75" style="2" customWidth="1"/>
    <col min="10498" max="10498" width="16.875" style="2" customWidth="1"/>
    <col min="10499" max="10499" width="17.375" style="2" customWidth="1"/>
    <col min="10500" max="10500" width="16.25" style="2" customWidth="1"/>
    <col min="10501" max="10501" width="20" style="2" customWidth="1"/>
    <col min="10502" max="10502" width="18.625" style="2" customWidth="1"/>
    <col min="10503" max="10503" width="20.75" style="2" customWidth="1"/>
    <col min="10504" max="10504" width="9.125" style="2"/>
    <col min="10505" max="10505" width="9.75" style="2" bestFit="1" customWidth="1"/>
    <col min="10506" max="10749" width="9.125" style="2"/>
    <col min="10750" max="10750" width="93.125" style="2" customWidth="1"/>
    <col min="10751" max="10751" width="17.875" style="2" customWidth="1"/>
    <col min="10752" max="10752" width="16.625" style="2" customWidth="1"/>
    <col min="10753" max="10753" width="19.75" style="2" customWidth="1"/>
    <col min="10754" max="10754" width="16.875" style="2" customWidth="1"/>
    <col min="10755" max="10755" width="17.375" style="2" customWidth="1"/>
    <col min="10756" max="10756" width="16.25" style="2" customWidth="1"/>
    <col min="10757" max="10757" width="20" style="2" customWidth="1"/>
    <col min="10758" max="10758" width="18.625" style="2" customWidth="1"/>
    <col min="10759" max="10759" width="20.75" style="2" customWidth="1"/>
    <col min="10760" max="10760" width="9.125" style="2"/>
    <col min="10761" max="10761" width="9.75" style="2" bestFit="1" customWidth="1"/>
    <col min="10762" max="11005" width="9.125" style="2"/>
    <col min="11006" max="11006" width="93.125" style="2" customWidth="1"/>
    <col min="11007" max="11007" width="17.875" style="2" customWidth="1"/>
    <col min="11008" max="11008" width="16.625" style="2" customWidth="1"/>
    <col min="11009" max="11009" width="19.75" style="2" customWidth="1"/>
    <col min="11010" max="11010" width="16.875" style="2" customWidth="1"/>
    <col min="11011" max="11011" width="17.375" style="2" customWidth="1"/>
    <col min="11012" max="11012" width="16.25" style="2" customWidth="1"/>
    <col min="11013" max="11013" width="20" style="2" customWidth="1"/>
    <col min="11014" max="11014" width="18.625" style="2" customWidth="1"/>
    <col min="11015" max="11015" width="20.75" style="2" customWidth="1"/>
    <col min="11016" max="11016" width="9.125" style="2"/>
    <col min="11017" max="11017" width="9.75" style="2" bestFit="1" customWidth="1"/>
    <col min="11018" max="11261" width="9.125" style="2"/>
    <col min="11262" max="11262" width="93.125" style="2" customWidth="1"/>
    <col min="11263" max="11263" width="17.875" style="2" customWidth="1"/>
    <col min="11264" max="11264" width="16.625" style="2" customWidth="1"/>
    <col min="11265" max="11265" width="19.75" style="2" customWidth="1"/>
    <col min="11266" max="11266" width="16.875" style="2" customWidth="1"/>
    <col min="11267" max="11267" width="17.375" style="2" customWidth="1"/>
    <col min="11268" max="11268" width="16.25" style="2" customWidth="1"/>
    <col min="11269" max="11269" width="20" style="2" customWidth="1"/>
    <col min="11270" max="11270" width="18.625" style="2" customWidth="1"/>
    <col min="11271" max="11271" width="20.75" style="2" customWidth="1"/>
    <col min="11272" max="11272" width="9.125" style="2"/>
    <col min="11273" max="11273" width="9.75" style="2" bestFit="1" customWidth="1"/>
    <col min="11274" max="11517" width="9.125" style="2"/>
    <col min="11518" max="11518" width="93.125" style="2" customWidth="1"/>
    <col min="11519" max="11519" width="17.875" style="2" customWidth="1"/>
    <col min="11520" max="11520" width="16.625" style="2" customWidth="1"/>
    <col min="11521" max="11521" width="19.75" style="2" customWidth="1"/>
    <col min="11522" max="11522" width="16.875" style="2" customWidth="1"/>
    <col min="11523" max="11523" width="17.375" style="2" customWidth="1"/>
    <col min="11524" max="11524" width="16.25" style="2" customWidth="1"/>
    <col min="11525" max="11525" width="20" style="2" customWidth="1"/>
    <col min="11526" max="11526" width="18.625" style="2" customWidth="1"/>
    <col min="11527" max="11527" width="20.75" style="2" customWidth="1"/>
    <col min="11528" max="11528" width="9.125" style="2"/>
    <col min="11529" max="11529" width="9.75" style="2" bestFit="1" customWidth="1"/>
    <col min="11530" max="11773" width="9.125" style="2"/>
    <col min="11774" max="11774" width="93.125" style="2" customWidth="1"/>
    <col min="11775" max="11775" width="17.875" style="2" customWidth="1"/>
    <col min="11776" max="11776" width="16.625" style="2" customWidth="1"/>
    <col min="11777" max="11777" width="19.75" style="2" customWidth="1"/>
    <col min="11778" max="11778" width="16.875" style="2" customWidth="1"/>
    <col min="11779" max="11779" width="17.375" style="2" customWidth="1"/>
    <col min="11780" max="11780" width="16.25" style="2" customWidth="1"/>
    <col min="11781" max="11781" width="20" style="2" customWidth="1"/>
    <col min="11782" max="11782" width="18.625" style="2" customWidth="1"/>
    <col min="11783" max="11783" width="20.75" style="2" customWidth="1"/>
    <col min="11784" max="11784" width="9.125" style="2"/>
    <col min="11785" max="11785" width="9.75" style="2" bestFit="1" customWidth="1"/>
    <col min="11786" max="12029" width="9.125" style="2"/>
    <col min="12030" max="12030" width="93.125" style="2" customWidth="1"/>
    <col min="12031" max="12031" width="17.875" style="2" customWidth="1"/>
    <col min="12032" max="12032" width="16.625" style="2" customWidth="1"/>
    <col min="12033" max="12033" width="19.75" style="2" customWidth="1"/>
    <col min="12034" max="12034" width="16.875" style="2" customWidth="1"/>
    <col min="12035" max="12035" width="17.375" style="2" customWidth="1"/>
    <col min="12036" max="12036" width="16.25" style="2" customWidth="1"/>
    <col min="12037" max="12037" width="20" style="2" customWidth="1"/>
    <col min="12038" max="12038" width="18.625" style="2" customWidth="1"/>
    <col min="12039" max="12039" width="20.75" style="2" customWidth="1"/>
    <col min="12040" max="12040" width="9.125" style="2"/>
    <col min="12041" max="12041" width="9.75" style="2" bestFit="1" customWidth="1"/>
    <col min="12042" max="12285" width="9.125" style="2"/>
    <col min="12286" max="12286" width="93.125" style="2" customWidth="1"/>
    <col min="12287" max="12287" width="17.875" style="2" customWidth="1"/>
    <col min="12288" max="12288" width="16.625" style="2" customWidth="1"/>
    <col min="12289" max="12289" width="19.75" style="2" customWidth="1"/>
    <col min="12290" max="12290" width="16.875" style="2" customWidth="1"/>
    <col min="12291" max="12291" width="17.375" style="2" customWidth="1"/>
    <col min="12292" max="12292" width="16.25" style="2" customWidth="1"/>
    <col min="12293" max="12293" width="20" style="2" customWidth="1"/>
    <col min="12294" max="12294" width="18.625" style="2" customWidth="1"/>
    <col min="12295" max="12295" width="20.75" style="2" customWidth="1"/>
    <col min="12296" max="12296" width="9.125" style="2"/>
    <col min="12297" max="12297" width="9.75" style="2" bestFit="1" customWidth="1"/>
    <col min="12298" max="12541" width="9.125" style="2"/>
    <col min="12542" max="12542" width="93.125" style="2" customWidth="1"/>
    <col min="12543" max="12543" width="17.875" style="2" customWidth="1"/>
    <col min="12544" max="12544" width="16.625" style="2" customWidth="1"/>
    <col min="12545" max="12545" width="19.75" style="2" customWidth="1"/>
    <col min="12546" max="12546" width="16.875" style="2" customWidth="1"/>
    <col min="12547" max="12547" width="17.375" style="2" customWidth="1"/>
    <col min="12548" max="12548" width="16.25" style="2" customWidth="1"/>
    <col min="12549" max="12549" width="20" style="2" customWidth="1"/>
    <col min="12550" max="12550" width="18.625" style="2" customWidth="1"/>
    <col min="12551" max="12551" width="20.75" style="2" customWidth="1"/>
    <col min="12552" max="12552" width="9.125" style="2"/>
    <col min="12553" max="12553" width="9.75" style="2" bestFit="1" customWidth="1"/>
    <col min="12554" max="12797" width="9.125" style="2"/>
    <col min="12798" max="12798" width="93.125" style="2" customWidth="1"/>
    <col min="12799" max="12799" width="17.875" style="2" customWidth="1"/>
    <col min="12800" max="12800" width="16.625" style="2" customWidth="1"/>
    <col min="12801" max="12801" width="19.75" style="2" customWidth="1"/>
    <col min="12802" max="12802" width="16.875" style="2" customWidth="1"/>
    <col min="12803" max="12803" width="17.375" style="2" customWidth="1"/>
    <col min="12804" max="12804" width="16.25" style="2" customWidth="1"/>
    <col min="12805" max="12805" width="20" style="2" customWidth="1"/>
    <col min="12806" max="12806" width="18.625" style="2" customWidth="1"/>
    <col min="12807" max="12807" width="20.75" style="2" customWidth="1"/>
    <col min="12808" max="12808" width="9.125" style="2"/>
    <col min="12809" max="12809" width="9.75" style="2" bestFit="1" customWidth="1"/>
    <col min="12810" max="13053" width="9.125" style="2"/>
    <col min="13054" max="13054" width="93.125" style="2" customWidth="1"/>
    <col min="13055" max="13055" width="17.875" style="2" customWidth="1"/>
    <col min="13056" max="13056" width="16.625" style="2" customWidth="1"/>
    <col min="13057" max="13057" width="19.75" style="2" customWidth="1"/>
    <col min="13058" max="13058" width="16.875" style="2" customWidth="1"/>
    <col min="13059" max="13059" width="17.375" style="2" customWidth="1"/>
    <col min="13060" max="13060" width="16.25" style="2" customWidth="1"/>
    <col min="13061" max="13061" width="20" style="2" customWidth="1"/>
    <col min="13062" max="13062" width="18.625" style="2" customWidth="1"/>
    <col min="13063" max="13063" width="20.75" style="2" customWidth="1"/>
    <col min="13064" max="13064" width="9.125" style="2"/>
    <col min="13065" max="13065" width="9.75" style="2" bestFit="1" customWidth="1"/>
    <col min="13066" max="13309" width="9.125" style="2"/>
    <col min="13310" max="13310" width="93.125" style="2" customWidth="1"/>
    <col min="13311" max="13311" width="17.875" style="2" customWidth="1"/>
    <col min="13312" max="13312" width="16.625" style="2" customWidth="1"/>
    <col min="13313" max="13313" width="19.75" style="2" customWidth="1"/>
    <col min="13314" max="13314" width="16.875" style="2" customWidth="1"/>
    <col min="13315" max="13315" width="17.375" style="2" customWidth="1"/>
    <col min="13316" max="13316" width="16.25" style="2" customWidth="1"/>
    <col min="13317" max="13317" width="20" style="2" customWidth="1"/>
    <col min="13318" max="13318" width="18.625" style="2" customWidth="1"/>
    <col min="13319" max="13319" width="20.75" style="2" customWidth="1"/>
    <col min="13320" max="13320" width="9.125" style="2"/>
    <col min="13321" max="13321" width="9.75" style="2" bestFit="1" customWidth="1"/>
    <col min="13322" max="13565" width="9.125" style="2"/>
    <col min="13566" max="13566" width="93.125" style="2" customWidth="1"/>
    <col min="13567" max="13567" width="17.875" style="2" customWidth="1"/>
    <col min="13568" max="13568" width="16.625" style="2" customWidth="1"/>
    <col min="13569" max="13569" width="19.75" style="2" customWidth="1"/>
    <col min="13570" max="13570" width="16.875" style="2" customWidth="1"/>
    <col min="13571" max="13571" width="17.375" style="2" customWidth="1"/>
    <col min="13572" max="13572" width="16.25" style="2" customWidth="1"/>
    <col min="13573" max="13573" width="20" style="2" customWidth="1"/>
    <col min="13574" max="13574" width="18.625" style="2" customWidth="1"/>
    <col min="13575" max="13575" width="20.75" style="2" customWidth="1"/>
    <col min="13576" max="13576" width="9.125" style="2"/>
    <col min="13577" max="13577" width="9.75" style="2" bestFit="1" customWidth="1"/>
    <col min="13578" max="13821" width="9.125" style="2"/>
    <col min="13822" max="13822" width="93.125" style="2" customWidth="1"/>
    <col min="13823" max="13823" width="17.875" style="2" customWidth="1"/>
    <col min="13824" max="13824" width="16.625" style="2" customWidth="1"/>
    <col min="13825" max="13825" width="19.75" style="2" customWidth="1"/>
    <col min="13826" max="13826" width="16.875" style="2" customWidth="1"/>
    <col min="13827" max="13827" width="17.375" style="2" customWidth="1"/>
    <col min="13828" max="13828" width="16.25" style="2" customWidth="1"/>
    <col min="13829" max="13829" width="20" style="2" customWidth="1"/>
    <col min="13830" max="13830" width="18.625" style="2" customWidth="1"/>
    <col min="13831" max="13831" width="20.75" style="2" customWidth="1"/>
    <col min="13832" max="13832" width="9.125" style="2"/>
    <col min="13833" max="13833" width="9.75" style="2" bestFit="1" customWidth="1"/>
    <col min="13834" max="14077" width="9.125" style="2"/>
    <col min="14078" max="14078" width="93.125" style="2" customWidth="1"/>
    <col min="14079" max="14079" width="17.875" style="2" customWidth="1"/>
    <col min="14080" max="14080" width="16.625" style="2" customWidth="1"/>
    <col min="14081" max="14081" width="19.75" style="2" customWidth="1"/>
    <col min="14082" max="14082" width="16.875" style="2" customWidth="1"/>
    <col min="14083" max="14083" width="17.375" style="2" customWidth="1"/>
    <col min="14084" max="14084" width="16.25" style="2" customWidth="1"/>
    <col min="14085" max="14085" width="20" style="2" customWidth="1"/>
    <col min="14086" max="14086" width="18.625" style="2" customWidth="1"/>
    <col min="14087" max="14087" width="20.75" style="2" customWidth="1"/>
    <col min="14088" max="14088" width="9.125" style="2"/>
    <col min="14089" max="14089" width="9.75" style="2" bestFit="1" customWidth="1"/>
    <col min="14090" max="14333" width="9.125" style="2"/>
    <col min="14334" max="14334" width="93.125" style="2" customWidth="1"/>
    <col min="14335" max="14335" width="17.875" style="2" customWidth="1"/>
    <col min="14336" max="14336" width="16.625" style="2" customWidth="1"/>
    <col min="14337" max="14337" width="19.75" style="2" customWidth="1"/>
    <col min="14338" max="14338" width="16.875" style="2" customWidth="1"/>
    <col min="14339" max="14339" width="17.375" style="2" customWidth="1"/>
    <col min="14340" max="14340" width="16.25" style="2" customWidth="1"/>
    <col min="14341" max="14341" width="20" style="2" customWidth="1"/>
    <col min="14342" max="14342" width="18.625" style="2" customWidth="1"/>
    <col min="14343" max="14343" width="20.75" style="2" customWidth="1"/>
    <col min="14344" max="14344" width="9.125" style="2"/>
    <col min="14345" max="14345" width="9.75" style="2" bestFit="1" customWidth="1"/>
    <col min="14346" max="14589" width="9.125" style="2"/>
    <col min="14590" max="14590" width="93.125" style="2" customWidth="1"/>
    <col min="14591" max="14591" width="17.875" style="2" customWidth="1"/>
    <col min="14592" max="14592" width="16.625" style="2" customWidth="1"/>
    <col min="14593" max="14593" width="19.75" style="2" customWidth="1"/>
    <col min="14594" max="14594" width="16.875" style="2" customWidth="1"/>
    <col min="14595" max="14595" width="17.375" style="2" customWidth="1"/>
    <col min="14596" max="14596" width="16.25" style="2" customWidth="1"/>
    <col min="14597" max="14597" width="20" style="2" customWidth="1"/>
    <col min="14598" max="14598" width="18.625" style="2" customWidth="1"/>
    <col min="14599" max="14599" width="20.75" style="2" customWidth="1"/>
    <col min="14600" max="14600" width="9.125" style="2"/>
    <col min="14601" max="14601" width="9.75" style="2" bestFit="1" customWidth="1"/>
    <col min="14602" max="14845" width="9.125" style="2"/>
    <col min="14846" max="14846" width="93.125" style="2" customWidth="1"/>
    <col min="14847" max="14847" width="17.875" style="2" customWidth="1"/>
    <col min="14848" max="14848" width="16.625" style="2" customWidth="1"/>
    <col min="14849" max="14849" width="19.75" style="2" customWidth="1"/>
    <col min="14850" max="14850" width="16.875" style="2" customWidth="1"/>
    <col min="14851" max="14851" width="17.375" style="2" customWidth="1"/>
    <col min="14852" max="14852" width="16.25" style="2" customWidth="1"/>
    <col min="14853" max="14853" width="20" style="2" customWidth="1"/>
    <col min="14854" max="14854" width="18.625" style="2" customWidth="1"/>
    <col min="14855" max="14855" width="20.75" style="2" customWidth="1"/>
    <col min="14856" max="14856" width="9.125" style="2"/>
    <col min="14857" max="14857" width="9.75" style="2" bestFit="1" customWidth="1"/>
    <col min="14858" max="15101" width="9.125" style="2"/>
    <col min="15102" max="15102" width="93.125" style="2" customWidth="1"/>
    <col min="15103" max="15103" width="17.875" style="2" customWidth="1"/>
    <col min="15104" max="15104" width="16.625" style="2" customWidth="1"/>
    <col min="15105" max="15105" width="19.75" style="2" customWidth="1"/>
    <col min="15106" max="15106" width="16.875" style="2" customWidth="1"/>
    <col min="15107" max="15107" width="17.375" style="2" customWidth="1"/>
    <col min="15108" max="15108" width="16.25" style="2" customWidth="1"/>
    <col min="15109" max="15109" width="20" style="2" customWidth="1"/>
    <col min="15110" max="15110" width="18.625" style="2" customWidth="1"/>
    <col min="15111" max="15111" width="20.75" style="2" customWidth="1"/>
    <col min="15112" max="15112" width="9.125" style="2"/>
    <col min="15113" max="15113" width="9.75" style="2" bestFit="1" customWidth="1"/>
    <col min="15114" max="15357" width="9.125" style="2"/>
    <col min="15358" max="15358" width="93.125" style="2" customWidth="1"/>
    <col min="15359" max="15359" width="17.875" style="2" customWidth="1"/>
    <col min="15360" max="15360" width="16.625" style="2" customWidth="1"/>
    <col min="15361" max="15361" width="19.75" style="2" customWidth="1"/>
    <col min="15362" max="15362" width="16.875" style="2" customWidth="1"/>
    <col min="15363" max="15363" width="17.375" style="2" customWidth="1"/>
    <col min="15364" max="15364" width="16.25" style="2" customWidth="1"/>
    <col min="15365" max="15365" width="20" style="2" customWidth="1"/>
    <col min="15366" max="15366" width="18.625" style="2" customWidth="1"/>
    <col min="15367" max="15367" width="20.75" style="2" customWidth="1"/>
    <col min="15368" max="15368" width="9.125" style="2"/>
    <col min="15369" max="15369" width="9.75" style="2" bestFit="1" customWidth="1"/>
    <col min="15370" max="15613" width="9.125" style="2"/>
    <col min="15614" max="15614" width="93.125" style="2" customWidth="1"/>
    <col min="15615" max="15615" width="17.875" style="2" customWidth="1"/>
    <col min="15616" max="15616" width="16.625" style="2" customWidth="1"/>
    <col min="15617" max="15617" width="19.75" style="2" customWidth="1"/>
    <col min="15618" max="15618" width="16.875" style="2" customWidth="1"/>
    <col min="15619" max="15619" width="17.375" style="2" customWidth="1"/>
    <col min="15620" max="15620" width="16.25" style="2" customWidth="1"/>
    <col min="15621" max="15621" width="20" style="2" customWidth="1"/>
    <col min="15622" max="15622" width="18.625" style="2" customWidth="1"/>
    <col min="15623" max="15623" width="20.75" style="2" customWidth="1"/>
    <col min="15624" max="15624" width="9.125" style="2"/>
    <col min="15625" max="15625" width="9.75" style="2" bestFit="1" customWidth="1"/>
    <col min="15626" max="15869" width="9.125" style="2"/>
    <col min="15870" max="15870" width="93.125" style="2" customWidth="1"/>
    <col min="15871" max="15871" width="17.875" style="2" customWidth="1"/>
    <col min="15872" max="15872" width="16.625" style="2" customWidth="1"/>
    <col min="15873" max="15873" width="19.75" style="2" customWidth="1"/>
    <col min="15874" max="15874" width="16.875" style="2" customWidth="1"/>
    <col min="15875" max="15875" width="17.375" style="2" customWidth="1"/>
    <col min="15876" max="15876" width="16.25" style="2" customWidth="1"/>
    <col min="15877" max="15877" width="20" style="2" customWidth="1"/>
    <col min="15878" max="15878" width="18.625" style="2" customWidth="1"/>
    <col min="15879" max="15879" width="20.75" style="2" customWidth="1"/>
    <col min="15880" max="15880" width="9.125" style="2"/>
    <col min="15881" max="15881" width="9.75" style="2" bestFit="1" customWidth="1"/>
    <col min="15882" max="16125" width="9.125" style="2"/>
    <col min="16126" max="16126" width="93.125" style="2" customWidth="1"/>
    <col min="16127" max="16127" width="17.875" style="2" customWidth="1"/>
    <col min="16128" max="16128" width="16.625" style="2" customWidth="1"/>
    <col min="16129" max="16129" width="19.75" style="2" customWidth="1"/>
    <col min="16130" max="16130" width="16.875" style="2" customWidth="1"/>
    <col min="16131" max="16131" width="17.375" style="2" customWidth="1"/>
    <col min="16132" max="16132" width="16.25" style="2" customWidth="1"/>
    <col min="16133" max="16133" width="20" style="2" customWidth="1"/>
    <col min="16134" max="16134" width="18.625" style="2" customWidth="1"/>
    <col min="16135" max="16135" width="20.75" style="2" customWidth="1"/>
    <col min="16136" max="16136" width="9.125" style="2"/>
    <col min="16137" max="16137" width="9.75" style="2" bestFit="1" customWidth="1"/>
    <col min="16138" max="16384" width="9.125" style="2"/>
  </cols>
  <sheetData>
    <row r="1" spans="1:9" x14ac:dyDescent="0.25">
      <c r="F1" s="245" t="s">
        <v>200</v>
      </c>
      <c r="G1" s="245"/>
      <c r="H1" s="245"/>
    </row>
    <row r="2" spans="1:9" x14ac:dyDescent="0.25">
      <c r="F2" s="245" t="s">
        <v>242</v>
      </c>
      <c r="G2" s="245"/>
      <c r="H2" s="245"/>
      <c r="I2" s="245"/>
    </row>
    <row r="3" spans="1:9" x14ac:dyDescent="0.25">
      <c r="F3" s="245" t="s">
        <v>243</v>
      </c>
      <c r="G3" s="245"/>
      <c r="H3" s="245"/>
      <c r="I3" s="245"/>
    </row>
    <row r="4" spans="1:9" x14ac:dyDescent="0.25">
      <c r="F4" s="166" t="s">
        <v>244</v>
      </c>
    </row>
    <row r="5" spans="1:9" ht="62.25" customHeight="1" x14ac:dyDescent="0.25">
      <c r="F5" s="271" t="s">
        <v>209</v>
      </c>
      <c r="G5" s="271"/>
      <c r="H5" s="271"/>
      <c r="I5" s="217"/>
    </row>
    <row r="6" spans="1:9" s="1" customFormat="1" ht="20.25" x14ac:dyDescent="0.3">
      <c r="A6" s="96"/>
      <c r="B6" s="94"/>
      <c r="C6" s="94"/>
      <c r="D6" s="94" t="s">
        <v>1</v>
      </c>
      <c r="E6" s="2"/>
      <c r="F6" s="94"/>
      <c r="G6" s="94"/>
      <c r="H6" s="94"/>
    </row>
    <row r="7" spans="1:9" s="1" customFormat="1" ht="20.25" x14ac:dyDescent="0.3">
      <c r="A7" s="96"/>
      <c r="B7" s="94"/>
      <c r="C7" s="94"/>
      <c r="D7" s="95"/>
      <c r="E7" s="10"/>
      <c r="F7" s="95"/>
      <c r="G7" s="95"/>
      <c r="H7" s="95"/>
    </row>
    <row r="8" spans="1:9" s="1" customFormat="1" ht="20.25" x14ac:dyDescent="0.25">
      <c r="A8" s="168"/>
      <c r="B8" s="2"/>
      <c r="C8" s="2"/>
      <c r="D8" s="2" t="s">
        <v>2</v>
      </c>
      <c r="E8" s="2"/>
      <c r="F8" s="2"/>
      <c r="G8" s="2"/>
      <c r="H8" s="2"/>
    </row>
    <row r="9" spans="1:9" s="1" customFormat="1" ht="18" customHeight="1" x14ac:dyDescent="0.3">
      <c r="A9" s="96"/>
      <c r="B9" s="94" t="s">
        <v>0</v>
      </c>
      <c r="C9" s="94"/>
      <c r="D9" s="95" t="s">
        <v>0</v>
      </c>
      <c r="E9" s="10"/>
      <c r="F9" s="95"/>
      <c r="G9" s="95"/>
      <c r="H9" s="95"/>
    </row>
    <row r="10" spans="1:9" s="1" customFormat="1" ht="20.25" x14ac:dyDescent="0.25">
      <c r="A10" s="169"/>
      <c r="B10" s="2"/>
      <c r="C10" s="2"/>
      <c r="D10" s="2" t="s">
        <v>3</v>
      </c>
      <c r="E10" s="2"/>
      <c r="F10" s="2"/>
      <c r="G10" s="2"/>
      <c r="H10" s="2"/>
    </row>
    <row r="11" spans="1:9" s="1" customFormat="1" ht="13.5" customHeight="1" x14ac:dyDescent="0.3">
      <c r="A11" s="96"/>
      <c r="B11" s="94"/>
      <c r="C11" s="94"/>
      <c r="D11" s="95"/>
      <c r="E11" s="10"/>
      <c r="F11" s="95"/>
      <c r="G11" s="96"/>
      <c r="H11" s="94"/>
    </row>
    <row r="12" spans="1:9" s="1" customFormat="1" ht="20.25" x14ac:dyDescent="0.3">
      <c r="A12" s="97"/>
      <c r="B12" s="94"/>
      <c r="C12" s="94"/>
      <c r="D12" s="247" t="s">
        <v>4</v>
      </c>
      <c r="E12" s="247"/>
      <c r="F12" s="247"/>
      <c r="G12" s="97"/>
      <c r="H12" s="94"/>
    </row>
    <row r="13" spans="1:9" x14ac:dyDescent="0.25">
      <c r="A13" s="168"/>
      <c r="E13" s="248" t="s">
        <v>5</v>
      </c>
      <c r="F13" s="248"/>
      <c r="G13" s="92"/>
      <c r="H13" s="91"/>
    </row>
    <row r="14" spans="1:9" x14ac:dyDescent="0.25">
      <c r="E14" s="248" t="s">
        <v>6</v>
      </c>
      <c r="F14" s="248"/>
      <c r="G14" s="92"/>
      <c r="H14" s="91"/>
    </row>
    <row r="15" spans="1:9" x14ac:dyDescent="0.25">
      <c r="E15" s="248" t="s">
        <v>7</v>
      </c>
      <c r="F15" s="248"/>
      <c r="G15" s="92"/>
      <c r="H15" s="91"/>
    </row>
    <row r="16" spans="1:9" x14ac:dyDescent="0.25">
      <c r="E16" s="248" t="s">
        <v>8</v>
      </c>
      <c r="F16" s="248"/>
      <c r="G16" s="92"/>
      <c r="H16" s="91"/>
    </row>
    <row r="17" spans="1:8" x14ac:dyDescent="0.25">
      <c r="E17" s="246" t="s">
        <v>9</v>
      </c>
      <c r="F17" s="246"/>
      <c r="G17" s="246"/>
      <c r="H17" s="246"/>
    </row>
    <row r="18" spans="1:8" x14ac:dyDescent="0.25">
      <c r="A18" s="25" t="s">
        <v>10</v>
      </c>
      <c r="B18" s="4"/>
      <c r="C18" s="4"/>
      <c r="D18" s="4"/>
      <c r="E18" s="252" t="s">
        <v>11</v>
      </c>
      <c r="F18" s="253"/>
      <c r="G18" s="253"/>
      <c r="H18" s="254"/>
    </row>
    <row r="19" spans="1:8" ht="29.25" customHeight="1" x14ac:dyDescent="0.25">
      <c r="A19" s="98" t="s">
        <v>51</v>
      </c>
      <c r="B19" s="255"/>
      <c r="C19" s="255"/>
      <c r="D19" s="4"/>
      <c r="E19" s="250" t="s">
        <v>12</v>
      </c>
      <c r="F19" s="251"/>
      <c r="G19" s="99"/>
      <c r="H19" s="91"/>
    </row>
    <row r="20" spans="1:8" x14ac:dyDescent="0.25">
      <c r="A20" s="98" t="s">
        <v>13</v>
      </c>
      <c r="B20" s="249"/>
      <c r="C20" s="249"/>
      <c r="D20" s="100"/>
      <c r="E20" s="250" t="s">
        <v>14</v>
      </c>
      <c r="F20" s="251"/>
      <c r="G20" s="99"/>
      <c r="H20" s="91"/>
    </row>
    <row r="21" spans="1:8" x14ac:dyDescent="0.25">
      <c r="A21" s="98" t="s">
        <v>15</v>
      </c>
      <c r="B21" s="249"/>
      <c r="C21" s="249"/>
      <c r="D21" s="100"/>
      <c r="E21" s="250" t="s">
        <v>16</v>
      </c>
      <c r="F21" s="251"/>
      <c r="G21" s="99"/>
      <c r="H21" s="91"/>
    </row>
    <row r="22" spans="1:8" x14ac:dyDescent="0.25">
      <c r="A22" s="98" t="s">
        <v>127</v>
      </c>
      <c r="B22" s="249"/>
      <c r="C22" s="249"/>
      <c r="D22" s="4"/>
      <c r="E22" s="250" t="s">
        <v>17</v>
      </c>
      <c r="F22" s="251"/>
      <c r="G22" s="99"/>
      <c r="H22" s="91"/>
    </row>
    <row r="23" spans="1:8" ht="18.75" customHeight="1" x14ac:dyDescent="0.25">
      <c r="A23" s="98" t="s">
        <v>18</v>
      </c>
      <c r="B23" s="4"/>
      <c r="C23" s="4"/>
      <c r="D23" s="4"/>
      <c r="E23" s="250" t="s">
        <v>19</v>
      </c>
      <c r="F23" s="251"/>
      <c r="G23" s="99"/>
      <c r="H23" s="91"/>
    </row>
    <row r="24" spans="1:8" x14ac:dyDescent="0.25">
      <c r="A24" s="98" t="s">
        <v>20</v>
      </c>
      <c r="B24" s="249"/>
      <c r="C24" s="249"/>
      <c r="D24" s="4"/>
      <c r="E24" s="250" t="s">
        <v>21</v>
      </c>
      <c r="F24" s="251"/>
      <c r="G24" s="99"/>
      <c r="H24" s="91"/>
    </row>
    <row r="25" spans="1:8" x14ac:dyDescent="0.25">
      <c r="A25" s="98" t="s">
        <v>22</v>
      </c>
      <c r="B25" s="249"/>
      <c r="C25" s="249"/>
      <c r="D25" s="5"/>
      <c r="E25" s="6"/>
      <c r="F25" s="7"/>
      <c r="G25" s="7"/>
      <c r="H25" s="8"/>
    </row>
    <row r="26" spans="1:8" x14ac:dyDescent="0.25">
      <c r="A26" s="98" t="s">
        <v>23</v>
      </c>
      <c r="B26" s="249"/>
      <c r="C26" s="249"/>
      <c r="D26" s="5"/>
      <c r="E26" s="9"/>
      <c r="F26" s="10"/>
      <c r="G26" s="10"/>
      <c r="H26" s="11"/>
    </row>
    <row r="27" spans="1:8" ht="21" customHeight="1" x14ac:dyDescent="0.25">
      <c r="A27" s="98" t="s">
        <v>24</v>
      </c>
      <c r="B27" s="249"/>
      <c r="C27" s="249"/>
      <c r="D27" s="4"/>
      <c r="E27" s="273" t="s">
        <v>25</v>
      </c>
      <c r="F27" s="274"/>
      <c r="G27" s="101"/>
      <c r="H27" s="93"/>
    </row>
    <row r="28" spans="1:8" x14ac:dyDescent="0.25">
      <c r="A28" s="98" t="s">
        <v>26</v>
      </c>
      <c r="B28" s="249"/>
      <c r="C28" s="249"/>
      <c r="D28" s="249"/>
      <c r="E28" s="273" t="s">
        <v>27</v>
      </c>
      <c r="F28" s="274"/>
      <c r="G28" s="101"/>
      <c r="H28" s="51"/>
    </row>
    <row r="29" spans="1:8" x14ac:dyDescent="0.25">
      <c r="A29" s="98" t="s">
        <v>28</v>
      </c>
      <c r="B29" s="249"/>
      <c r="C29" s="249"/>
      <c r="D29" s="102"/>
      <c r="E29" s="4"/>
      <c r="F29" s="4"/>
      <c r="G29" s="4"/>
      <c r="H29" s="103"/>
    </row>
    <row r="30" spans="1:8" x14ac:dyDescent="0.25">
      <c r="A30" s="98" t="s">
        <v>52</v>
      </c>
      <c r="B30" s="249"/>
      <c r="C30" s="249"/>
      <c r="D30" s="104"/>
      <c r="E30" s="100"/>
      <c r="F30" s="100"/>
      <c r="G30" s="100"/>
      <c r="H30" s="5"/>
    </row>
    <row r="32" spans="1:8" ht="20.25" x14ac:dyDescent="0.25">
      <c r="A32" s="275" t="s">
        <v>119</v>
      </c>
      <c r="B32" s="275"/>
      <c r="C32" s="275"/>
      <c r="D32" s="275"/>
      <c r="E32" s="275"/>
      <c r="F32" s="275"/>
      <c r="G32" s="275"/>
      <c r="H32" s="275"/>
    </row>
    <row r="33" spans="1:8" x14ac:dyDescent="0.25">
      <c r="A33" s="12"/>
      <c r="B33" s="31"/>
      <c r="C33" s="12"/>
      <c r="D33" s="12"/>
      <c r="E33" s="12"/>
      <c r="F33" s="12"/>
      <c r="G33" s="12"/>
      <c r="H33" s="12"/>
    </row>
    <row r="34" spans="1:8" ht="35.25" customHeight="1" x14ac:dyDescent="0.25">
      <c r="A34" s="246" t="s">
        <v>29</v>
      </c>
      <c r="B34" s="272" t="s">
        <v>30</v>
      </c>
      <c r="C34" s="266" t="s">
        <v>58</v>
      </c>
      <c r="D34" s="268"/>
      <c r="E34" s="266" t="s">
        <v>131</v>
      </c>
      <c r="F34" s="267"/>
      <c r="G34" s="267"/>
      <c r="H34" s="268"/>
    </row>
    <row r="35" spans="1:8" ht="38.25" customHeight="1" x14ac:dyDescent="0.25">
      <c r="A35" s="246"/>
      <c r="B35" s="272"/>
      <c r="C35" s="33" t="s">
        <v>59</v>
      </c>
      <c r="D35" s="13" t="s">
        <v>60</v>
      </c>
      <c r="E35" s="13" t="s">
        <v>61</v>
      </c>
      <c r="F35" s="13" t="s">
        <v>62</v>
      </c>
      <c r="G35" s="13" t="s">
        <v>120</v>
      </c>
      <c r="H35" s="13" t="s">
        <v>63</v>
      </c>
    </row>
    <row r="36" spans="1:8" ht="18" customHeight="1" x14ac:dyDescent="0.25">
      <c r="A36" s="24">
        <v>1</v>
      </c>
      <c r="B36" s="23">
        <v>2</v>
      </c>
      <c r="C36" s="23">
        <v>6</v>
      </c>
      <c r="D36" s="23">
        <v>7</v>
      </c>
      <c r="E36" s="23">
        <v>8</v>
      </c>
      <c r="F36" s="23">
        <v>9</v>
      </c>
      <c r="G36" s="45">
        <v>10</v>
      </c>
      <c r="H36" s="23">
        <v>11</v>
      </c>
    </row>
    <row r="37" spans="1:8" ht="18" customHeight="1" x14ac:dyDescent="0.25">
      <c r="A37" s="257" t="s">
        <v>49</v>
      </c>
      <c r="B37" s="258"/>
      <c r="C37" s="258"/>
      <c r="D37" s="258"/>
      <c r="E37" s="258"/>
      <c r="F37" s="258"/>
      <c r="G37" s="258"/>
      <c r="H37" s="259"/>
    </row>
    <row r="38" spans="1:8" s="14" customFormat="1" ht="20.100000000000001" customHeight="1" x14ac:dyDescent="0.25">
      <c r="A38" s="79" t="s">
        <v>121</v>
      </c>
      <c r="B38" s="78">
        <v>100</v>
      </c>
      <c r="C38" s="199"/>
      <c r="D38" s="77"/>
      <c r="E38" s="77"/>
      <c r="F38" s="77"/>
      <c r="G38" s="77"/>
      <c r="H38" s="77"/>
    </row>
    <row r="39" spans="1:8" x14ac:dyDescent="0.25">
      <c r="A39" s="22" t="s">
        <v>87</v>
      </c>
      <c r="B39" s="47">
        <v>101</v>
      </c>
      <c r="C39" s="27"/>
      <c r="D39" s="28"/>
      <c r="E39" s="28"/>
      <c r="F39" s="28"/>
      <c r="G39" s="28"/>
      <c r="H39" s="28"/>
    </row>
    <row r="40" spans="1:8" x14ac:dyDescent="0.25">
      <c r="A40" s="22" t="s">
        <v>31</v>
      </c>
      <c r="B40" s="47">
        <v>102</v>
      </c>
      <c r="C40" s="27"/>
      <c r="D40" s="27"/>
      <c r="E40" s="27"/>
      <c r="F40" s="27"/>
      <c r="G40" s="27"/>
      <c r="H40" s="27"/>
    </row>
    <row r="41" spans="1:8" ht="37.5" x14ac:dyDescent="0.25">
      <c r="A41" s="16" t="s">
        <v>53</v>
      </c>
      <c r="B41" s="30">
        <v>1021</v>
      </c>
      <c r="C41" s="27"/>
      <c r="D41" s="28"/>
      <c r="E41" s="28"/>
      <c r="F41" s="28"/>
      <c r="G41" s="28"/>
      <c r="H41" s="28"/>
    </row>
    <row r="42" spans="1:8" s="14" customFormat="1" ht="37.5" x14ac:dyDescent="0.25">
      <c r="A42" s="16" t="s">
        <v>54</v>
      </c>
      <c r="B42" s="30">
        <v>1022</v>
      </c>
      <c r="C42" s="27"/>
      <c r="D42" s="28"/>
      <c r="E42" s="28"/>
      <c r="F42" s="28"/>
      <c r="G42" s="28"/>
      <c r="H42" s="28"/>
    </row>
    <row r="43" spans="1:8" s="14" customFormat="1" x14ac:dyDescent="0.25">
      <c r="A43" s="16" t="s">
        <v>226</v>
      </c>
      <c r="B43" s="30">
        <v>1023</v>
      </c>
      <c r="C43" s="27"/>
      <c r="D43" s="28"/>
      <c r="E43" s="28"/>
      <c r="F43" s="28"/>
      <c r="G43" s="28"/>
      <c r="H43" s="28"/>
    </row>
    <row r="44" spans="1:8" s="14" customFormat="1" x14ac:dyDescent="0.25">
      <c r="A44" s="22" t="s">
        <v>115</v>
      </c>
      <c r="B44" s="47">
        <v>103</v>
      </c>
      <c r="C44" s="27"/>
      <c r="D44" s="27"/>
      <c r="E44" s="27"/>
      <c r="F44" s="27"/>
      <c r="G44" s="27"/>
      <c r="H44" s="27"/>
    </row>
    <row r="45" spans="1:8" ht="20.100000000000001" customHeight="1" x14ac:dyDescent="0.25">
      <c r="A45" s="42" t="s">
        <v>88</v>
      </c>
      <c r="B45" s="49">
        <v>110</v>
      </c>
      <c r="C45" s="77"/>
      <c r="D45" s="77"/>
      <c r="E45" s="77"/>
      <c r="F45" s="77"/>
      <c r="G45" s="77"/>
      <c r="H45" s="77"/>
    </row>
    <row r="46" spans="1:8" ht="20.100000000000001" customHeight="1" x14ac:dyDescent="0.25">
      <c r="A46" s="22" t="s">
        <v>72</v>
      </c>
      <c r="B46" s="48">
        <v>111</v>
      </c>
      <c r="C46" s="27"/>
      <c r="D46" s="28"/>
      <c r="E46" s="28"/>
      <c r="F46" s="28"/>
      <c r="G46" s="28"/>
      <c r="H46" s="28"/>
    </row>
    <row r="47" spans="1:8" ht="20.100000000000001" customHeight="1" x14ac:dyDescent="0.25">
      <c r="A47" s="22" t="s">
        <v>33</v>
      </c>
      <c r="B47" s="48">
        <v>112</v>
      </c>
      <c r="C47" s="27"/>
      <c r="D47" s="28"/>
      <c r="E47" s="28"/>
      <c r="F47" s="28"/>
      <c r="G47" s="28"/>
      <c r="H47" s="28"/>
    </row>
    <row r="48" spans="1:8" ht="20.25" customHeight="1" x14ac:dyDescent="0.25">
      <c r="A48" s="22" t="s">
        <v>73</v>
      </c>
      <c r="B48" s="48">
        <v>113</v>
      </c>
      <c r="C48" s="27"/>
      <c r="D48" s="28"/>
      <c r="E48" s="28"/>
      <c r="F48" s="28"/>
      <c r="G48" s="28"/>
      <c r="H48" s="28"/>
    </row>
    <row r="49" spans="1:8" ht="19.5" customHeight="1" x14ac:dyDescent="0.25">
      <c r="A49" s="43" t="s">
        <v>64</v>
      </c>
      <c r="B49" s="61">
        <v>1131</v>
      </c>
      <c r="C49" s="27"/>
      <c r="D49" s="28"/>
      <c r="E49" s="28"/>
      <c r="F49" s="28"/>
      <c r="G49" s="28"/>
      <c r="H49" s="28"/>
    </row>
    <row r="50" spans="1:8" ht="22.5" customHeight="1" x14ac:dyDescent="0.25">
      <c r="A50" s="86" t="s">
        <v>89</v>
      </c>
      <c r="B50" s="61">
        <v>1132</v>
      </c>
      <c r="C50" s="105"/>
      <c r="D50" s="105"/>
      <c r="E50" s="105"/>
      <c r="F50" s="105"/>
      <c r="G50" s="105"/>
      <c r="H50" s="105"/>
    </row>
    <row r="51" spans="1:8" ht="21.75" customHeight="1" x14ac:dyDescent="0.25">
      <c r="A51" s="43" t="s">
        <v>90</v>
      </c>
      <c r="B51" s="61">
        <v>1133</v>
      </c>
      <c r="C51" s="86"/>
      <c r="D51" s="86"/>
      <c r="E51" s="86"/>
      <c r="F51" s="86"/>
      <c r="G51" s="86"/>
      <c r="H51" s="86"/>
    </row>
    <row r="52" spans="1:8" ht="21" customHeight="1" x14ac:dyDescent="0.25">
      <c r="A52" s="15" t="s">
        <v>205</v>
      </c>
      <c r="B52" s="61">
        <v>1134</v>
      </c>
      <c r="C52" s="27"/>
      <c r="D52" s="28"/>
      <c r="E52" s="28"/>
      <c r="F52" s="28"/>
      <c r="G52" s="28"/>
      <c r="H52" s="28"/>
    </row>
    <row r="53" spans="1:8" ht="21" customHeight="1" x14ac:dyDescent="0.25">
      <c r="A53" s="15" t="s">
        <v>206</v>
      </c>
      <c r="B53" s="61">
        <v>1135</v>
      </c>
      <c r="C53" s="27"/>
      <c r="D53" s="28"/>
      <c r="E53" s="28"/>
      <c r="F53" s="28"/>
      <c r="G53" s="28"/>
      <c r="H53" s="28"/>
    </row>
    <row r="54" spans="1:8" ht="22.5" customHeight="1" x14ac:dyDescent="0.25">
      <c r="A54" s="15" t="s">
        <v>91</v>
      </c>
      <c r="B54" s="61">
        <v>1136</v>
      </c>
      <c r="C54" s="27"/>
      <c r="D54" s="28"/>
      <c r="E54" s="28"/>
      <c r="F54" s="28"/>
      <c r="G54" s="28"/>
      <c r="H54" s="28"/>
    </row>
    <row r="55" spans="1:8" ht="21.75" customHeight="1" x14ac:dyDescent="0.25">
      <c r="A55" s="66" t="s">
        <v>92</v>
      </c>
      <c r="B55" s="61">
        <v>1137</v>
      </c>
      <c r="C55" s="27"/>
      <c r="D55" s="28"/>
      <c r="E55" s="28"/>
      <c r="F55" s="28"/>
      <c r="G55" s="28"/>
      <c r="H55" s="28"/>
    </row>
    <row r="56" spans="1:8" ht="22.5" customHeight="1" x14ac:dyDescent="0.25">
      <c r="A56" s="42" t="s">
        <v>65</v>
      </c>
      <c r="B56" s="61">
        <v>1138</v>
      </c>
      <c r="C56" s="27"/>
      <c r="D56" s="28"/>
      <c r="E56" s="28"/>
      <c r="F56" s="28"/>
      <c r="G56" s="28"/>
      <c r="H56" s="28"/>
    </row>
    <row r="57" spans="1:8" ht="22.5" customHeight="1" x14ac:dyDescent="0.25">
      <c r="A57" s="22" t="s">
        <v>50</v>
      </c>
      <c r="B57" s="61">
        <v>1139</v>
      </c>
      <c r="C57" s="27"/>
      <c r="D57" s="28"/>
      <c r="E57" s="28"/>
      <c r="F57" s="28"/>
      <c r="G57" s="28"/>
      <c r="H57" s="28"/>
    </row>
    <row r="58" spans="1:8" ht="21" customHeight="1" x14ac:dyDescent="0.25">
      <c r="A58" s="16" t="s">
        <v>56</v>
      </c>
      <c r="B58" s="61">
        <v>11391</v>
      </c>
      <c r="C58" s="27"/>
      <c r="D58" s="28"/>
      <c r="E58" s="28"/>
      <c r="F58" s="28"/>
      <c r="G58" s="28"/>
      <c r="H58" s="28"/>
    </row>
    <row r="59" spans="1:8" ht="20.25" customHeight="1" x14ac:dyDescent="0.25">
      <c r="A59" s="16" t="s">
        <v>55</v>
      </c>
      <c r="B59" s="61">
        <v>11392</v>
      </c>
      <c r="C59" s="27"/>
      <c r="D59" s="28"/>
      <c r="E59" s="28"/>
      <c r="F59" s="28"/>
      <c r="G59" s="28"/>
      <c r="H59" s="28"/>
    </row>
    <row r="60" spans="1:8" ht="23.25" customHeight="1" x14ac:dyDescent="0.25">
      <c r="A60" s="16" t="s">
        <v>57</v>
      </c>
      <c r="B60" s="61">
        <v>11393</v>
      </c>
      <c r="C60" s="27"/>
      <c r="D60" s="28"/>
      <c r="E60" s="28"/>
      <c r="F60" s="28"/>
      <c r="G60" s="28"/>
      <c r="H60" s="28"/>
    </row>
    <row r="61" spans="1:8" x14ac:dyDescent="0.25">
      <c r="A61" s="16" t="s">
        <v>66</v>
      </c>
      <c r="B61" s="61">
        <v>11394</v>
      </c>
      <c r="C61" s="27"/>
      <c r="D61" s="28"/>
      <c r="E61" s="28"/>
      <c r="F61" s="28"/>
      <c r="G61" s="28"/>
      <c r="H61" s="28"/>
    </row>
    <row r="62" spans="1:8" ht="21" customHeight="1" x14ac:dyDescent="0.25">
      <c r="A62" s="16" t="s">
        <v>67</v>
      </c>
      <c r="B62" s="61">
        <v>11395</v>
      </c>
      <c r="C62" s="27"/>
      <c r="D62" s="28"/>
      <c r="E62" s="28"/>
      <c r="F62" s="28"/>
      <c r="G62" s="28"/>
      <c r="H62" s="28"/>
    </row>
    <row r="63" spans="1:8" ht="21.75" customHeight="1" x14ac:dyDescent="0.3">
      <c r="A63" s="50" t="s">
        <v>93</v>
      </c>
      <c r="B63" s="48">
        <v>114</v>
      </c>
      <c r="C63" s="27"/>
      <c r="D63" s="28"/>
      <c r="E63" s="28"/>
      <c r="F63" s="28"/>
      <c r="G63" s="28"/>
      <c r="H63" s="28"/>
    </row>
    <row r="64" spans="1:8" ht="23.25" customHeight="1" x14ac:dyDescent="0.25">
      <c r="A64" s="67" t="s">
        <v>94</v>
      </c>
      <c r="B64" s="61">
        <v>1141</v>
      </c>
      <c r="C64" s="27"/>
      <c r="D64" s="28"/>
      <c r="E64" s="28"/>
      <c r="F64" s="28"/>
      <c r="G64" s="28"/>
      <c r="H64" s="28"/>
    </row>
    <row r="65" spans="1:8" ht="37.5" x14ac:dyDescent="0.25">
      <c r="A65" s="67" t="s">
        <v>95</v>
      </c>
      <c r="B65" s="61">
        <v>1142</v>
      </c>
      <c r="C65" s="27"/>
      <c r="D65" s="28"/>
      <c r="E65" s="28"/>
      <c r="F65" s="28"/>
      <c r="G65" s="28"/>
      <c r="H65" s="28"/>
    </row>
    <row r="66" spans="1:8" ht="22.5" customHeight="1" x14ac:dyDescent="0.25">
      <c r="A66" s="67" t="s">
        <v>68</v>
      </c>
      <c r="B66" s="61">
        <v>1143</v>
      </c>
      <c r="C66" s="27"/>
      <c r="D66" s="28"/>
      <c r="E66" s="28"/>
      <c r="F66" s="28"/>
      <c r="G66" s="28"/>
      <c r="H66" s="28"/>
    </row>
    <row r="67" spans="1:8" ht="21.75" customHeight="1" x14ac:dyDescent="0.25">
      <c r="A67" s="68" t="s">
        <v>96</v>
      </c>
      <c r="B67" s="61">
        <v>1144</v>
      </c>
      <c r="C67" s="27"/>
      <c r="D67" s="28"/>
      <c r="E67" s="28"/>
      <c r="F67" s="28"/>
      <c r="G67" s="28"/>
      <c r="H67" s="28"/>
    </row>
    <row r="68" spans="1:8" ht="21" customHeight="1" x14ac:dyDescent="0.25">
      <c r="A68" s="52" t="s">
        <v>211</v>
      </c>
      <c r="B68" s="61">
        <v>1145</v>
      </c>
      <c r="C68" s="27"/>
      <c r="D68" s="28"/>
      <c r="E68" s="28"/>
      <c r="F68" s="28"/>
      <c r="G68" s="28"/>
      <c r="H68" s="28"/>
    </row>
    <row r="69" spans="1:8" ht="21.75" customHeight="1" x14ac:dyDescent="0.25">
      <c r="A69" s="52" t="s">
        <v>210</v>
      </c>
      <c r="B69" s="61">
        <v>1146</v>
      </c>
      <c r="C69" s="27"/>
      <c r="D69" s="28"/>
      <c r="E69" s="28"/>
      <c r="F69" s="28"/>
      <c r="G69" s="28"/>
      <c r="H69" s="28"/>
    </row>
    <row r="70" spans="1:8" ht="21.75" customHeight="1" x14ac:dyDescent="0.25">
      <c r="A70" s="52" t="s">
        <v>97</v>
      </c>
      <c r="B70" s="61">
        <v>1147</v>
      </c>
      <c r="C70" s="27"/>
      <c r="D70" s="28"/>
      <c r="E70" s="28"/>
      <c r="F70" s="28"/>
      <c r="G70" s="28"/>
      <c r="H70" s="28"/>
    </row>
    <row r="71" spans="1:8" ht="21" customHeight="1" x14ac:dyDescent="0.25">
      <c r="A71" s="68" t="s">
        <v>69</v>
      </c>
      <c r="B71" s="61">
        <v>1148</v>
      </c>
      <c r="C71" s="27"/>
      <c r="D71" s="28"/>
      <c r="E71" s="28"/>
      <c r="F71" s="28"/>
      <c r="G71" s="28"/>
      <c r="H71" s="28"/>
    </row>
    <row r="72" spans="1:8" ht="23.25" customHeight="1" x14ac:dyDescent="0.25">
      <c r="A72" s="69" t="s">
        <v>70</v>
      </c>
      <c r="B72" s="61">
        <v>1149</v>
      </c>
      <c r="C72" s="27"/>
      <c r="D72" s="28"/>
      <c r="E72" s="28"/>
      <c r="F72" s="28"/>
      <c r="G72" s="28"/>
      <c r="H72" s="28"/>
    </row>
    <row r="73" spans="1:8" ht="22.5" customHeight="1" x14ac:dyDescent="0.25">
      <c r="A73" s="15" t="s">
        <v>74</v>
      </c>
      <c r="B73" s="61">
        <v>11410</v>
      </c>
      <c r="C73" s="27"/>
      <c r="D73" s="28"/>
      <c r="E73" s="28"/>
      <c r="F73" s="28"/>
      <c r="G73" s="28"/>
      <c r="H73" s="28"/>
    </row>
    <row r="74" spans="1:8" ht="22.5" customHeight="1" x14ac:dyDescent="0.25">
      <c r="A74" s="42" t="s">
        <v>75</v>
      </c>
      <c r="B74" s="48">
        <v>115</v>
      </c>
      <c r="C74" s="27"/>
      <c r="D74" s="28"/>
      <c r="E74" s="28"/>
      <c r="F74" s="28"/>
      <c r="G74" s="28"/>
      <c r="H74" s="28"/>
    </row>
    <row r="75" spans="1:8" ht="23.25" customHeight="1" x14ac:dyDescent="0.25">
      <c r="A75" s="42" t="s">
        <v>104</v>
      </c>
      <c r="B75" s="48">
        <v>120</v>
      </c>
      <c r="C75" s="80"/>
      <c r="D75" s="81"/>
      <c r="E75" s="81"/>
      <c r="F75" s="81"/>
      <c r="G75" s="81"/>
      <c r="H75" s="81"/>
    </row>
    <row r="76" spans="1:8" ht="21" customHeight="1" x14ac:dyDescent="0.25">
      <c r="A76" s="16" t="s">
        <v>98</v>
      </c>
      <c r="B76" s="61">
        <v>121</v>
      </c>
      <c r="C76" s="27"/>
      <c r="D76" s="28"/>
      <c r="E76" s="28"/>
      <c r="F76" s="28"/>
      <c r="G76" s="28"/>
      <c r="H76" s="28"/>
    </row>
    <row r="77" spans="1:8" ht="20.25" customHeight="1" x14ac:dyDescent="0.25">
      <c r="A77" s="16" t="s">
        <v>76</v>
      </c>
      <c r="B77" s="61">
        <v>122</v>
      </c>
      <c r="C77" s="27"/>
      <c r="D77" s="28"/>
      <c r="E77" s="28"/>
      <c r="F77" s="28"/>
      <c r="G77" s="28"/>
      <c r="H77" s="28"/>
    </row>
    <row r="78" spans="1:8" ht="21" customHeight="1" x14ac:dyDescent="0.25">
      <c r="A78" s="16" t="s">
        <v>99</v>
      </c>
      <c r="B78" s="61">
        <v>123</v>
      </c>
      <c r="C78" s="27"/>
      <c r="D78" s="28"/>
      <c r="E78" s="28"/>
      <c r="F78" s="28"/>
      <c r="G78" s="28"/>
      <c r="H78" s="28"/>
    </row>
    <row r="79" spans="1:8" ht="22.5" customHeight="1" x14ac:dyDescent="0.25">
      <c r="A79" s="53" t="s">
        <v>77</v>
      </c>
      <c r="B79" s="61">
        <v>124</v>
      </c>
      <c r="C79" s="27"/>
      <c r="D79" s="27"/>
      <c r="E79" s="27"/>
      <c r="F79" s="27"/>
      <c r="G79" s="27"/>
      <c r="H79" s="27"/>
    </row>
    <row r="80" spans="1:8" ht="21.75" customHeight="1" x14ac:dyDescent="0.25">
      <c r="A80" s="53" t="s">
        <v>100</v>
      </c>
      <c r="B80" s="61">
        <v>125</v>
      </c>
      <c r="C80" s="27"/>
      <c r="D80" s="28"/>
      <c r="E80" s="28"/>
      <c r="F80" s="28"/>
      <c r="G80" s="28"/>
      <c r="H80" s="28"/>
    </row>
    <row r="81" spans="1:8" ht="20.25" customHeight="1" x14ac:dyDescent="0.25">
      <c r="A81" s="53" t="s">
        <v>78</v>
      </c>
      <c r="B81" s="61">
        <v>126</v>
      </c>
      <c r="C81" s="27"/>
      <c r="D81" s="28"/>
      <c r="E81" s="28"/>
      <c r="F81" s="28"/>
      <c r="G81" s="28"/>
      <c r="H81" s="28"/>
    </row>
    <row r="82" spans="1:8" ht="22.5" customHeight="1" x14ac:dyDescent="0.25">
      <c r="A82" s="16" t="s">
        <v>101</v>
      </c>
      <c r="B82" s="61">
        <v>127</v>
      </c>
      <c r="C82" s="27"/>
      <c r="D82" s="28"/>
      <c r="E82" s="28"/>
      <c r="F82" s="28"/>
      <c r="G82" s="28"/>
      <c r="H82" s="28"/>
    </row>
    <row r="83" spans="1:8" ht="33" customHeight="1" x14ac:dyDescent="0.25">
      <c r="A83" s="16" t="s">
        <v>102</v>
      </c>
      <c r="B83" s="61">
        <v>128</v>
      </c>
      <c r="C83" s="27"/>
      <c r="D83" s="28"/>
      <c r="E83" s="28"/>
      <c r="F83" s="28"/>
      <c r="G83" s="28"/>
      <c r="H83" s="28"/>
    </row>
    <row r="84" spans="1:8" ht="21.75" customHeight="1" x14ac:dyDescent="0.25">
      <c r="A84" s="16" t="s">
        <v>79</v>
      </c>
      <c r="B84" s="61">
        <v>129</v>
      </c>
      <c r="C84" s="27"/>
      <c r="D84" s="28"/>
      <c r="E84" s="28"/>
      <c r="F84" s="28"/>
      <c r="G84" s="28"/>
      <c r="H84" s="28"/>
    </row>
    <row r="85" spans="1:8" ht="35.25" customHeight="1" x14ac:dyDescent="0.25">
      <c r="A85" s="16" t="s">
        <v>103</v>
      </c>
      <c r="B85" s="61">
        <v>1210</v>
      </c>
      <c r="C85" s="27"/>
      <c r="D85" s="28"/>
      <c r="E85" s="28"/>
      <c r="F85" s="28"/>
      <c r="G85" s="28"/>
      <c r="H85" s="28"/>
    </row>
    <row r="86" spans="1:8" ht="25.5" customHeight="1" x14ac:dyDescent="0.25">
      <c r="A86" s="16" t="s">
        <v>107</v>
      </c>
      <c r="B86" s="61">
        <v>1211</v>
      </c>
      <c r="C86" s="82"/>
      <c r="D86" s="28"/>
      <c r="E86" s="28"/>
      <c r="F86" s="28"/>
      <c r="G86" s="28"/>
      <c r="H86" s="28"/>
    </row>
    <row r="87" spans="1:8" ht="22.5" customHeight="1" x14ac:dyDescent="0.25">
      <c r="A87" s="70" t="s">
        <v>122</v>
      </c>
      <c r="B87" s="71">
        <v>130</v>
      </c>
      <c r="C87" s="80"/>
      <c r="D87" s="81"/>
      <c r="E87" s="81"/>
      <c r="F87" s="81"/>
      <c r="G87" s="81"/>
      <c r="H87" s="81"/>
    </row>
    <row r="88" spans="1:8" ht="20.100000000000001" customHeight="1" x14ac:dyDescent="0.25">
      <c r="A88" s="72" t="s">
        <v>32</v>
      </c>
      <c r="B88" s="54">
        <v>131</v>
      </c>
      <c r="C88" s="27"/>
      <c r="D88" s="28"/>
      <c r="E88" s="28"/>
      <c r="F88" s="28"/>
      <c r="G88" s="28"/>
      <c r="H88" s="28"/>
    </row>
    <row r="89" spans="1:8" ht="20.100000000000001" customHeight="1" x14ac:dyDescent="0.25">
      <c r="A89" s="22" t="s">
        <v>105</v>
      </c>
      <c r="B89" s="48">
        <v>140</v>
      </c>
      <c r="C89" s="80"/>
      <c r="D89" s="81"/>
      <c r="E89" s="81"/>
      <c r="F89" s="81"/>
      <c r="G89" s="81"/>
      <c r="H89" s="81"/>
    </row>
    <row r="90" spans="1:8" ht="20.100000000000001" customHeight="1" x14ac:dyDescent="0.25">
      <c r="A90" s="15" t="s">
        <v>106</v>
      </c>
      <c r="B90" s="61">
        <v>141</v>
      </c>
      <c r="C90" s="27"/>
      <c r="D90" s="28"/>
      <c r="E90" s="28"/>
      <c r="F90" s="28"/>
      <c r="G90" s="28"/>
      <c r="H90" s="28"/>
    </row>
    <row r="91" spans="1:8" ht="20.100000000000001" customHeight="1" x14ac:dyDescent="0.25">
      <c r="A91" s="22" t="s">
        <v>126</v>
      </c>
      <c r="B91" s="48">
        <v>150</v>
      </c>
      <c r="C91" s="27"/>
      <c r="D91" s="28"/>
      <c r="E91" s="28"/>
      <c r="F91" s="28"/>
      <c r="G91" s="28"/>
      <c r="H91" s="28"/>
    </row>
    <row r="92" spans="1:8" ht="26.25" customHeight="1" x14ac:dyDescent="0.25">
      <c r="A92" s="22" t="s">
        <v>35</v>
      </c>
      <c r="B92" s="48">
        <v>160</v>
      </c>
      <c r="C92" s="27"/>
      <c r="D92" s="28"/>
      <c r="E92" s="28"/>
      <c r="F92" s="28"/>
      <c r="G92" s="28"/>
      <c r="H92" s="28"/>
    </row>
    <row r="93" spans="1:8" ht="34.5" customHeight="1" x14ac:dyDescent="0.25">
      <c r="A93" s="22" t="s">
        <v>34</v>
      </c>
      <c r="B93" s="48">
        <v>170</v>
      </c>
      <c r="C93" s="27"/>
      <c r="D93" s="28"/>
      <c r="E93" s="28"/>
      <c r="F93" s="28"/>
      <c r="G93" s="28"/>
      <c r="H93" s="28"/>
    </row>
    <row r="94" spans="1:8" ht="20.100000000000001" customHeight="1" x14ac:dyDescent="0.25">
      <c r="A94" s="63" t="s">
        <v>108</v>
      </c>
      <c r="B94" s="64"/>
      <c r="C94" s="64"/>
      <c r="D94" s="64"/>
      <c r="E94" s="64"/>
      <c r="F94" s="64"/>
      <c r="G94" s="64"/>
      <c r="H94" s="65"/>
    </row>
    <row r="95" spans="1:8" ht="20.100000000000001" customHeight="1" x14ac:dyDescent="0.25">
      <c r="A95" s="16" t="s">
        <v>123</v>
      </c>
      <c r="B95" s="49">
        <v>200</v>
      </c>
      <c r="C95" s="83"/>
      <c r="D95" s="83"/>
      <c r="E95" s="83"/>
      <c r="F95" s="83"/>
      <c r="G95" s="83"/>
      <c r="H95" s="83"/>
    </row>
    <row r="96" spans="1:8" ht="36" customHeight="1" x14ac:dyDescent="0.3">
      <c r="A96" s="46" t="s">
        <v>71</v>
      </c>
      <c r="B96" s="62">
        <v>201</v>
      </c>
      <c r="C96" s="22"/>
      <c r="D96" s="22"/>
      <c r="E96" s="22"/>
      <c r="F96" s="22"/>
      <c r="G96" s="22"/>
      <c r="H96" s="22"/>
    </row>
    <row r="97" spans="1:10" ht="20.100000000000001" customHeight="1" x14ac:dyDescent="0.3">
      <c r="A97" s="46" t="s">
        <v>80</v>
      </c>
      <c r="B97" s="62">
        <v>202</v>
      </c>
      <c r="C97" s="37"/>
      <c r="D97" s="37"/>
      <c r="E97" s="37"/>
      <c r="F97" s="37"/>
      <c r="G97" s="44"/>
      <c r="H97" s="38"/>
    </row>
    <row r="98" spans="1:10" ht="22.15" customHeight="1" x14ac:dyDescent="0.25">
      <c r="A98" s="22" t="s">
        <v>81</v>
      </c>
      <c r="B98" s="39">
        <v>210</v>
      </c>
      <c r="C98" s="80"/>
      <c r="D98" s="80"/>
      <c r="E98" s="80"/>
      <c r="F98" s="80"/>
      <c r="G98" s="80"/>
      <c r="H98" s="80"/>
      <c r="J98" s="168"/>
    </row>
    <row r="99" spans="1:10" ht="20.100000000000001" customHeight="1" x14ac:dyDescent="0.25">
      <c r="A99" s="16" t="s">
        <v>38</v>
      </c>
      <c r="B99" s="57">
        <v>211</v>
      </c>
      <c r="C99" s="27"/>
      <c r="D99" s="28"/>
      <c r="E99" s="28"/>
      <c r="F99" s="28"/>
      <c r="G99" s="28"/>
      <c r="H99" s="28"/>
      <c r="J99" s="168"/>
    </row>
    <row r="100" spans="1:10" ht="24" customHeight="1" x14ac:dyDescent="0.25">
      <c r="A100" s="16" t="s">
        <v>39</v>
      </c>
      <c r="B100" s="57">
        <v>212</v>
      </c>
      <c r="C100" s="27"/>
      <c r="D100" s="28"/>
      <c r="E100" s="28"/>
      <c r="F100" s="28"/>
      <c r="G100" s="28"/>
      <c r="H100" s="28"/>
      <c r="J100" s="511"/>
    </row>
    <row r="101" spans="1:10" ht="32.25" customHeight="1" x14ac:dyDescent="0.25">
      <c r="A101" s="16" t="s">
        <v>40</v>
      </c>
      <c r="B101" s="57">
        <v>213</v>
      </c>
      <c r="C101" s="27"/>
      <c r="D101" s="28"/>
      <c r="E101" s="28"/>
      <c r="F101" s="28"/>
      <c r="G101" s="28"/>
      <c r="H101" s="28"/>
      <c r="J101" s="511"/>
    </row>
    <row r="102" spans="1:10" ht="21.75" customHeight="1" x14ac:dyDescent="0.25">
      <c r="A102" s="16" t="s">
        <v>41</v>
      </c>
      <c r="B102" s="57">
        <v>214</v>
      </c>
      <c r="C102" s="27"/>
      <c r="D102" s="28"/>
      <c r="E102" s="28"/>
      <c r="F102" s="28"/>
      <c r="G102" s="28"/>
      <c r="H102" s="28"/>
      <c r="J102" s="511"/>
    </row>
    <row r="103" spans="1:10" ht="37.9" customHeight="1" x14ac:dyDescent="0.25">
      <c r="A103" s="16" t="s">
        <v>42</v>
      </c>
      <c r="B103" s="57">
        <v>215</v>
      </c>
      <c r="C103" s="27"/>
      <c r="D103" s="28"/>
      <c r="E103" s="28"/>
      <c r="F103" s="28"/>
      <c r="G103" s="28"/>
      <c r="H103" s="28"/>
      <c r="J103" s="511"/>
    </row>
    <row r="104" spans="1:10" ht="23.25" customHeight="1" x14ac:dyDescent="0.25">
      <c r="A104" s="16" t="s">
        <v>43</v>
      </c>
      <c r="B104" s="62">
        <v>216</v>
      </c>
      <c r="C104" s="27"/>
      <c r="D104" s="28"/>
      <c r="E104" s="28"/>
      <c r="F104" s="28"/>
      <c r="G104" s="28"/>
      <c r="H104" s="28"/>
    </row>
    <row r="105" spans="1:10" ht="20.100000000000001" customHeight="1" x14ac:dyDescent="0.25">
      <c r="A105" s="257" t="s">
        <v>109</v>
      </c>
      <c r="B105" s="258"/>
      <c r="C105" s="258"/>
      <c r="D105" s="258"/>
      <c r="E105" s="258"/>
      <c r="F105" s="258"/>
      <c r="G105" s="258"/>
      <c r="H105" s="259"/>
    </row>
    <row r="106" spans="1:10" ht="36" customHeight="1" x14ac:dyDescent="0.25">
      <c r="A106" s="15" t="s">
        <v>124</v>
      </c>
      <c r="B106" s="48">
        <v>300</v>
      </c>
      <c r="C106" s="80"/>
      <c r="D106" s="84"/>
      <c r="E106" s="84"/>
      <c r="F106" s="84"/>
      <c r="G106" s="84"/>
      <c r="H106" s="84"/>
    </row>
    <row r="107" spans="1:10" ht="20.100000000000001" customHeight="1" x14ac:dyDescent="0.25">
      <c r="A107" s="16" t="s">
        <v>44</v>
      </c>
      <c r="B107" s="61">
        <v>301</v>
      </c>
      <c r="C107" s="27"/>
      <c r="D107" s="35"/>
      <c r="E107" s="35"/>
      <c r="F107" s="35"/>
      <c r="G107" s="35"/>
      <c r="H107" s="35"/>
    </row>
    <row r="108" spans="1:10" ht="20.100000000000001" customHeight="1" x14ac:dyDescent="0.25">
      <c r="A108" s="16" t="s">
        <v>45</v>
      </c>
      <c r="B108" s="61">
        <v>302</v>
      </c>
      <c r="C108" s="27"/>
      <c r="D108" s="35"/>
      <c r="E108" s="35"/>
      <c r="F108" s="35"/>
      <c r="G108" s="35"/>
      <c r="H108" s="35"/>
    </row>
    <row r="109" spans="1:10" ht="20.100000000000001" customHeight="1" x14ac:dyDescent="0.25">
      <c r="A109" s="16" t="s">
        <v>46</v>
      </c>
      <c r="B109" s="61">
        <v>303</v>
      </c>
      <c r="C109" s="27"/>
      <c r="D109" s="35"/>
      <c r="E109" s="35"/>
      <c r="F109" s="35"/>
      <c r="G109" s="35"/>
      <c r="H109" s="35"/>
    </row>
    <row r="110" spans="1:10" ht="24" customHeight="1" x14ac:dyDescent="0.25">
      <c r="A110" s="15" t="s">
        <v>47</v>
      </c>
      <c r="B110" s="48">
        <v>310</v>
      </c>
      <c r="C110" s="80"/>
      <c r="D110" s="84"/>
      <c r="E110" s="84"/>
      <c r="F110" s="84"/>
      <c r="G110" s="84"/>
      <c r="H110" s="84"/>
    </row>
    <row r="111" spans="1:10" ht="20.100000000000001" customHeight="1" x14ac:dyDescent="0.25">
      <c r="A111" s="16" t="s">
        <v>44</v>
      </c>
      <c r="B111" s="61">
        <v>311</v>
      </c>
      <c r="C111" s="27"/>
      <c r="D111" s="35"/>
      <c r="E111" s="35"/>
      <c r="F111" s="35"/>
      <c r="G111" s="35"/>
      <c r="H111" s="35"/>
    </row>
    <row r="112" spans="1:10" ht="20.100000000000001" customHeight="1" x14ac:dyDescent="0.25">
      <c r="A112" s="16" t="s">
        <v>45</v>
      </c>
      <c r="B112" s="61">
        <v>312</v>
      </c>
      <c r="C112" s="27"/>
      <c r="D112" s="35"/>
      <c r="E112" s="35"/>
      <c r="F112" s="35"/>
      <c r="G112" s="35"/>
      <c r="H112" s="35"/>
    </row>
    <row r="113" spans="1:8" ht="20.100000000000001" customHeight="1" x14ac:dyDescent="0.25">
      <c r="A113" s="16" t="s">
        <v>46</v>
      </c>
      <c r="B113" s="61">
        <v>313</v>
      </c>
      <c r="C113" s="27"/>
      <c r="D113" s="35"/>
      <c r="E113" s="35"/>
      <c r="F113" s="35"/>
      <c r="G113" s="35"/>
      <c r="H113" s="35"/>
    </row>
    <row r="114" spans="1:8" ht="20.100000000000001" customHeight="1" x14ac:dyDescent="0.25">
      <c r="A114" s="22" t="s">
        <v>125</v>
      </c>
      <c r="B114" s="48">
        <v>400</v>
      </c>
      <c r="C114" s="80"/>
      <c r="D114" s="85"/>
      <c r="E114" s="85"/>
      <c r="F114" s="85"/>
      <c r="G114" s="85"/>
      <c r="H114" s="85"/>
    </row>
    <row r="115" spans="1:8" ht="20.100000000000001" customHeight="1" x14ac:dyDescent="0.25">
      <c r="A115" s="22" t="s">
        <v>36</v>
      </c>
      <c r="B115" s="48">
        <v>500</v>
      </c>
      <c r="C115" s="80"/>
      <c r="D115" s="85"/>
      <c r="E115" s="85"/>
      <c r="F115" s="85"/>
      <c r="G115" s="85"/>
      <c r="H115" s="85"/>
    </row>
    <row r="116" spans="1:8" ht="20.100000000000001" customHeight="1" x14ac:dyDescent="0.25">
      <c r="A116" s="22" t="s">
        <v>110</v>
      </c>
      <c r="B116" s="48">
        <v>550</v>
      </c>
      <c r="C116" s="80"/>
      <c r="D116" s="85"/>
      <c r="E116" s="85"/>
      <c r="F116" s="85"/>
      <c r="G116" s="85"/>
      <c r="H116" s="85"/>
    </row>
    <row r="117" spans="1:8" s="26" customFormat="1" ht="19.5" customHeight="1" x14ac:dyDescent="0.25">
      <c r="A117" s="260"/>
      <c r="B117" s="261"/>
      <c r="C117" s="261"/>
      <c r="D117" s="261"/>
      <c r="E117" s="261"/>
      <c r="F117" s="261"/>
      <c r="G117" s="261"/>
      <c r="H117" s="262"/>
    </row>
    <row r="118" spans="1:8" s="26" customFormat="1" ht="19.5" customHeight="1" x14ac:dyDescent="0.25">
      <c r="A118" s="73" t="s">
        <v>111</v>
      </c>
      <c r="B118" s="74"/>
      <c r="C118" s="58"/>
      <c r="D118" s="58"/>
      <c r="E118" s="58"/>
      <c r="F118" s="58"/>
      <c r="G118" s="58"/>
      <c r="H118" s="59"/>
    </row>
    <row r="119" spans="1:8" s="26" customFormat="1" ht="34.5" customHeight="1" x14ac:dyDescent="0.25">
      <c r="A119" s="67" t="s">
        <v>112</v>
      </c>
      <c r="B119" s="75">
        <v>601</v>
      </c>
      <c r="C119" s="76"/>
      <c r="D119" s="76"/>
      <c r="E119" s="76"/>
      <c r="F119" s="76"/>
      <c r="G119" s="76"/>
      <c r="H119" s="76"/>
    </row>
    <row r="120" spans="1:8" s="26" customFormat="1" ht="38.25" customHeight="1" x14ac:dyDescent="0.25">
      <c r="A120" s="67" t="s">
        <v>113</v>
      </c>
      <c r="B120" s="75">
        <v>602</v>
      </c>
      <c r="C120" s="76"/>
      <c r="D120" s="76"/>
      <c r="E120" s="76"/>
      <c r="F120" s="76"/>
      <c r="G120" s="76"/>
      <c r="H120" s="76"/>
    </row>
    <row r="121" spans="1:8" s="26" customFormat="1" ht="19.5" customHeight="1" x14ac:dyDescent="0.25">
      <c r="A121" s="67" t="s">
        <v>114</v>
      </c>
      <c r="B121" s="75">
        <v>603</v>
      </c>
      <c r="C121" s="76"/>
      <c r="D121" s="76"/>
      <c r="E121" s="76"/>
      <c r="F121" s="76"/>
      <c r="G121" s="76"/>
      <c r="H121" s="76"/>
    </row>
    <row r="122" spans="1:8" s="26" customFormat="1" ht="19.5" customHeight="1" x14ac:dyDescent="0.25">
      <c r="A122" s="70" t="s">
        <v>129</v>
      </c>
      <c r="B122" s="75">
        <v>604</v>
      </c>
      <c r="C122" s="106"/>
      <c r="D122" s="106"/>
      <c r="E122" s="106"/>
      <c r="F122" s="106"/>
      <c r="G122" s="106"/>
      <c r="H122" s="106"/>
    </row>
    <row r="123" spans="1:8" s="26" customFormat="1" ht="19.5" customHeight="1" x14ac:dyDescent="0.25">
      <c r="A123" s="70" t="s">
        <v>37</v>
      </c>
      <c r="B123" s="75">
        <v>605</v>
      </c>
      <c r="C123" s="106"/>
      <c r="D123" s="106"/>
      <c r="E123" s="106"/>
      <c r="F123" s="106"/>
      <c r="G123" s="106"/>
      <c r="H123" s="106"/>
    </row>
    <row r="124" spans="1:8" s="26" customFormat="1" ht="19.5" customHeight="1" x14ac:dyDescent="0.25">
      <c r="A124" s="87" t="s">
        <v>201</v>
      </c>
      <c r="B124" s="107">
        <v>700</v>
      </c>
      <c r="C124" s="58"/>
      <c r="D124" s="58"/>
      <c r="E124" s="58"/>
      <c r="F124" s="58"/>
      <c r="G124" s="58"/>
      <c r="H124" s="59"/>
    </row>
    <row r="125" spans="1:8" s="26" customFormat="1" ht="19.5" customHeight="1" x14ac:dyDescent="0.25">
      <c r="A125" s="22" t="s">
        <v>203</v>
      </c>
      <c r="B125" s="49">
        <v>701</v>
      </c>
      <c r="C125" s="76"/>
      <c r="D125" s="76"/>
      <c r="E125" s="167"/>
      <c r="F125" s="56" t="s">
        <v>257</v>
      </c>
      <c r="G125" s="76"/>
      <c r="H125" s="76"/>
    </row>
    <row r="126" spans="1:8" s="26" customFormat="1" ht="19.5" customHeight="1" x14ac:dyDescent="0.25">
      <c r="A126" s="22" t="s">
        <v>116</v>
      </c>
      <c r="B126" s="49">
        <v>702</v>
      </c>
      <c r="C126" s="22"/>
      <c r="D126" s="76"/>
      <c r="E126" s="167"/>
      <c r="F126" s="224" t="s">
        <v>257</v>
      </c>
      <c r="G126" s="76"/>
      <c r="H126" s="76"/>
    </row>
    <row r="127" spans="1:8" s="26" customFormat="1" ht="19.5" customHeight="1" x14ac:dyDescent="0.25">
      <c r="A127" s="15" t="s">
        <v>130</v>
      </c>
      <c r="B127" s="93">
        <v>7021</v>
      </c>
      <c r="C127" s="22"/>
      <c r="D127" s="76"/>
      <c r="E127" s="167"/>
      <c r="F127" s="224" t="s">
        <v>257</v>
      </c>
      <c r="G127" s="76"/>
      <c r="H127" s="76"/>
    </row>
    <row r="128" spans="1:8" s="26" customFormat="1" ht="19.5" customHeight="1" x14ac:dyDescent="0.25">
      <c r="A128" s="88" t="s">
        <v>128</v>
      </c>
      <c r="B128" s="49">
        <v>703</v>
      </c>
      <c r="C128" s="15"/>
      <c r="D128" s="42"/>
      <c r="E128" s="167"/>
      <c r="F128" s="224" t="s">
        <v>257</v>
      </c>
      <c r="G128" s="42"/>
      <c r="H128" s="42"/>
    </row>
    <row r="129" spans="1:8" s="26" customFormat="1" ht="19.5" customHeight="1" x14ac:dyDescent="0.25">
      <c r="A129" s="89" t="s">
        <v>82</v>
      </c>
      <c r="B129" s="62">
        <v>7031</v>
      </c>
      <c r="C129" s="76"/>
      <c r="D129" s="76"/>
      <c r="E129" s="167"/>
      <c r="F129" s="224" t="s">
        <v>257</v>
      </c>
      <c r="G129" s="76"/>
      <c r="H129" s="76"/>
    </row>
    <row r="130" spans="1:8" s="26" customFormat="1" ht="19.5" customHeight="1" x14ac:dyDescent="0.25">
      <c r="A130" s="89" t="s">
        <v>83</v>
      </c>
      <c r="B130" s="62">
        <v>7032</v>
      </c>
      <c r="C130" s="76"/>
      <c r="D130" s="76"/>
      <c r="E130" s="167"/>
      <c r="F130" s="224" t="s">
        <v>257</v>
      </c>
      <c r="G130" s="76"/>
      <c r="H130" s="76"/>
    </row>
    <row r="131" spans="1:8" s="26" customFormat="1" ht="19.5" customHeight="1" x14ac:dyDescent="0.3">
      <c r="A131" s="90" t="s">
        <v>84</v>
      </c>
      <c r="B131" s="62">
        <v>7033</v>
      </c>
      <c r="C131" s="76"/>
      <c r="D131" s="76"/>
      <c r="E131" s="167"/>
      <c r="F131" s="224" t="s">
        <v>257</v>
      </c>
      <c r="G131" s="76"/>
      <c r="H131" s="76"/>
    </row>
    <row r="132" spans="1:8" s="26" customFormat="1" ht="19.5" customHeight="1" x14ac:dyDescent="0.3">
      <c r="A132" s="50" t="s">
        <v>204</v>
      </c>
      <c r="B132" s="49">
        <v>704</v>
      </c>
      <c r="C132" s="76"/>
      <c r="D132" s="76"/>
      <c r="E132" s="167"/>
      <c r="F132" s="224" t="s">
        <v>257</v>
      </c>
      <c r="G132" s="76"/>
      <c r="H132" s="76"/>
    </row>
    <row r="133" spans="1:8" s="26" customFormat="1" ht="19.5" customHeight="1" x14ac:dyDescent="0.25">
      <c r="A133" s="22" t="s">
        <v>202</v>
      </c>
      <c r="B133" s="49">
        <v>705</v>
      </c>
      <c r="C133" s="76"/>
      <c r="D133" s="76"/>
      <c r="E133" s="167"/>
      <c r="F133" s="224" t="s">
        <v>257</v>
      </c>
      <c r="G133" s="76"/>
      <c r="H133" s="76"/>
    </row>
    <row r="134" spans="1:8" s="26" customFormat="1" ht="19.5" customHeight="1" x14ac:dyDescent="0.25">
      <c r="A134" s="266"/>
      <c r="B134" s="267"/>
      <c r="C134" s="267"/>
      <c r="D134" s="267"/>
      <c r="E134" s="267"/>
      <c r="F134" s="267"/>
      <c r="G134" s="267"/>
      <c r="H134" s="268"/>
    </row>
    <row r="135" spans="1:8" s="26" customFormat="1" ht="19.5" customHeight="1" x14ac:dyDescent="0.25">
      <c r="A135" s="257" t="s">
        <v>85</v>
      </c>
      <c r="B135" s="258"/>
      <c r="C135" s="258"/>
      <c r="D135" s="258"/>
      <c r="E135" s="258"/>
      <c r="F135" s="258"/>
      <c r="G135" s="258"/>
      <c r="H135" s="259"/>
    </row>
    <row r="136" spans="1:8" s="26" customFormat="1" ht="54.75" customHeight="1" x14ac:dyDescent="0.25">
      <c r="A136" s="55" t="s">
        <v>164</v>
      </c>
      <c r="B136" s="40">
        <v>810</v>
      </c>
      <c r="C136" s="29"/>
      <c r="D136" s="23"/>
      <c r="E136" s="167"/>
      <c r="F136" s="224" t="s">
        <v>257</v>
      </c>
      <c r="G136" s="45"/>
      <c r="H136" s="23"/>
    </row>
    <row r="137" spans="1:8" s="26" customFormat="1" ht="37.5" customHeight="1" x14ac:dyDescent="0.25">
      <c r="A137" s="15" t="s">
        <v>214</v>
      </c>
      <c r="B137" s="40">
        <v>820</v>
      </c>
      <c r="C137" s="29"/>
      <c r="D137" s="23"/>
      <c r="E137" s="167"/>
      <c r="F137" s="224" t="s">
        <v>257</v>
      </c>
      <c r="G137" s="45"/>
      <c r="H137" s="23"/>
    </row>
    <row r="138" spans="1:8" s="26" customFormat="1" ht="54" customHeight="1" x14ac:dyDescent="0.25">
      <c r="A138" s="15" t="s">
        <v>212</v>
      </c>
      <c r="B138" s="40">
        <v>830</v>
      </c>
      <c r="C138" s="29"/>
      <c r="D138" s="23"/>
      <c r="E138" s="167"/>
      <c r="F138" s="224" t="s">
        <v>257</v>
      </c>
      <c r="G138" s="45"/>
      <c r="H138" s="23"/>
    </row>
    <row r="139" spans="1:8" s="26" customFormat="1" ht="35.25" customHeight="1" x14ac:dyDescent="0.25">
      <c r="A139" s="15" t="s">
        <v>213</v>
      </c>
      <c r="B139" s="40">
        <v>840</v>
      </c>
      <c r="C139" s="29"/>
      <c r="D139" s="23"/>
      <c r="E139" s="167"/>
      <c r="F139" s="224" t="s">
        <v>257</v>
      </c>
      <c r="G139" s="45"/>
      <c r="H139" s="23"/>
    </row>
    <row r="140" spans="1:8" s="26" customFormat="1" ht="19.5" customHeight="1" x14ac:dyDescent="0.25">
      <c r="A140" s="263"/>
      <c r="B140" s="264"/>
      <c r="C140" s="264"/>
      <c r="D140" s="264"/>
      <c r="E140" s="264"/>
      <c r="F140" s="264"/>
      <c r="G140" s="264"/>
      <c r="H140" s="265"/>
    </row>
    <row r="141" spans="1:8" s="26" customFormat="1" ht="19.5" customHeight="1" x14ac:dyDescent="0.25">
      <c r="A141" s="63" t="s">
        <v>117</v>
      </c>
      <c r="B141" s="60">
        <v>900</v>
      </c>
      <c r="C141" s="36"/>
      <c r="D141" s="23"/>
      <c r="E141" s="23"/>
      <c r="F141" s="23"/>
      <c r="G141" s="45"/>
      <c r="H141" s="23"/>
    </row>
    <row r="142" spans="1:8" s="26" customFormat="1" ht="19.5" customHeight="1" x14ac:dyDescent="0.25">
      <c r="A142" s="15" t="s">
        <v>86</v>
      </c>
      <c r="B142" s="30">
        <v>910</v>
      </c>
      <c r="C142" s="36"/>
      <c r="D142" s="41"/>
      <c r="E142" s="167"/>
      <c r="F142" s="230" t="s">
        <v>257</v>
      </c>
      <c r="G142" s="45"/>
      <c r="H142" s="41"/>
    </row>
    <row r="143" spans="1:8" s="26" customFormat="1" ht="19.5" customHeight="1" x14ac:dyDescent="0.25">
      <c r="A143" s="15" t="s">
        <v>118</v>
      </c>
      <c r="B143" s="30">
        <v>920</v>
      </c>
      <c r="C143" s="36"/>
      <c r="D143" s="41"/>
      <c r="E143" s="167"/>
      <c r="F143" s="230" t="s">
        <v>257</v>
      </c>
      <c r="G143" s="45"/>
      <c r="H143" s="41"/>
    </row>
    <row r="144" spans="1:8" s="26" customFormat="1" ht="19.5" customHeight="1" x14ac:dyDescent="0.25">
      <c r="A144" s="55"/>
      <c r="B144" s="56"/>
      <c r="C144" s="36"/>
      <c r="D144" s="23"/>
      <c r="E144" s="23"/>
      <c r="F144" s="23"/>
      <c r="G144" s="45"/>
      <c r="H144" s="23"/>
    </row>
    <row r="145" spans="1:31" ht="19.5" customHeight="1" x14ac:dyDescent="0.25">
      <c r="A145" s="17"/>
      <c r="B145" s="32"/>
      <c r="C145" s="18"/>
      <c r="D145" s="18"/>
      <c r="E145" s="18"/>
      <c r="F145" s="18"/>
      <c r="G145" s="18"/>
      <c r="H145" s="18"/>
    </row>
    <row r="146" spans="1:31" ht="21.75" customHeight="1" x14ac:dyDescent="0.25">
      <c r="A146" s="17"/>
      <c r="C146" s="19"/>
      <c r="D146" s="19"/>
      <c r="E146" s="19"/>
      <c r="F146" s="19"/>
      <c r="G146" s="19"/>
      <c r="H146" s="19"/>
    </row>
    <row r="147" spans="1:31" s="126" customFormat="1" ht="20.100000000000001" customHeight="1" x14ac:dyDescent="0.25">
      <c r="A147" s="216" t="s">
        <v>245</v>
      </c>
      <c r="C147" s="215"/>
      <c r="D147" s="215"/>
      <c r="E147" s="215"/>
      <c r="F147" s="270" t="s">
        <v>247</v>
      </c>
      <c r="G147" s="270"/>
      <c r="H147" s="215"/>
      <c r="I147" s="215"/>
      <c r="J147" s="215"/>
      <c r="K147" s="215"/>
      <c r="L147" s="210" t="s">
        <v>246</v>
      </c>
      <c r="M147" s="210"/>
      <c r="N147" s="210"/>
      <c r="O147" s="210"/>
      <c r="P147" s="210"/>
      <c r="Q147" s="210"/>
      <c r="R147" s="210"/>
      <c r="S147" s="210"/>
      <c r="T147" s="210"/>
      <c r="U147" s="210"/>
      <c r="V147" s="269" t="s">
        <v>247</v>
      </c>
      <c r="W147" s="269"/>
      <c r="X147" s="269"/>
      <c r="Y147" s="269"/>
      <c r="Z147" s="127"/>
      <c r="AA147" s="127"/>
      <c r="AB147" s="127"/>
      <c r="AC147" s="127"/>
      <c r="AD147" s="127"/>
      <c r="AE147" s="127"/>
    </row>
    <row r="148" spans="1:31" ht="20.100000000000001" customHeight="1" x14ac:dyDescent="0.25">
      <c r="A148" s="214" t="s">
        <v>237</v>
      </c>
      <c r="B148" s="2"/>
      <c r="C148" s="34"/>
      <c r="D148" s="20"/>
      <c r="E148" s="256" t="s">
        <v>48</v>
      </c>
      <c r="F148" s="256"/>
      <c r="G148" s="256"/>
      <c r="H148" s="256"/>
      <c r="I148" s="168"/>
      <c r="J148" s="168"/>
      <c r="K148" s="168"/>
    </row>
    <row r="149" spans="1:31" ht="20.100000000000001" customHeight="1" x14ac:dyDescent="0.25">
      <c r="A149" s="17"/>
      <c r="C149" s="19"/>
      <c r="D149" s="19"/>
      <c r="E149" s="19"/>
      <c r="F149" s="19"/>
      <c r="G149" s="19"/>
      <c r="H149" s="19"/>
    </row>
    <row r="150" spans="1:31" x14ac:dyDescent="0.25">
      <c r="A150" s="17"/>
      <c r="C150" s="19"/>
      <c r="D150" s="19"/>
      <c r="E150" s="19"/>
      <c r="F150" s="19"/>
      <c r="G150" s="19"/>
      <c r="H150" s="19"/>
    </row>
    <row r="151" spans="1:31" x14ac:dyDescent="0.25">
      <c r="A151" s="17"/>
      <c r="C151" s="19"/>
      <c r="D151" s="19"/>
      <c r="E151" s="19"/>
      <c r="F151" s="19"/>
      <c r="G151" s="19"/>
      <c r="H151" s="19"/>
    </row>
    <row r="152" spans="1:31" x14ac:dyDescent="0.25">
      <c r="A152" s="17"/>
      <c r="C152" s="19"/>
      <c r="D152" s="19"/>
      <c r="E152" s="19"/>
      <c r="F152" s="19"/>
      <c r="G152" s="19"/>
      <c r="H152" s="19"/>
    </row>
    <row r="153" spans="1:31" x14ac:dyDescent="0.25">
      <c r="A153" s="17"/>
      <c r="C153" s="19"/>
      <c r="D153" s="19"/>
      <c r="E153" s="19"/>
      <c r="F153" s="19"/>
      <c r="G153" s="19"/>
      <c r="H153" s="19"/>
    </row>
    <row r="154" spans="1:31" x14ac:dyDescent="0.25">
      <c r="A154" s="17"/>
      <c r="C154" s="19"/>
      <c r="D154" s="19"/>
      <c r="E154" s="19"/>
      <c r="F154" s="19"/>
      <c r="G154" s="19"/>
      <c r="H154" s="19"/>
    </row>
    <row r="155" spans="1:31" x14ac:dyDescent="0.25">
      <c r="A155" s="17"/>
      <c r="C155" s="19"/>
      <c r="D155" s="19"/>
      <c r="E155" s="19"/>
      <c r="F155" s="19"/>
      <c r="G155" s="19"/>
      <c r="H155" s="19"/>
    </row>
    <row r="156" spans="1:31" x14ac:dyDescent="0.25">
      <c r="A156" s="17"/>
      <c r="C156" s="19"/>
      <c r="D156" s="19"/>
      <c r="E156" s="19"/>
      <c r="F156" s="19"/>
      <c r="G156" s="19"/>
      <c r="H156" s="19"/>
    </row>
    <row r="157" spans="1:31" x14ac:dyDescent="0.25">
      <c r="A157" s="17"/>
      <c r="C157" s="19"/>
      <c r="D157" s="19"/>
      <c r="E157" s="19"/>
      <c r="F157" s="19"/>
      <c r="G157" s="19"/>
      <c r="H157" s="19"/>
    </row>
    <row r="158" spans="1:31" x14ac:dyDescent="0.25">
      <c r="A158" s="17"/>
      <c r="C158" s="19"/>
      <c r="D158" s="19"/>
      <c r="E158" s="19"/>
      <c r="F158" s="19"/>
      <c r="G158" s="19"/>
      <c r="H158" s="19"/>
    </row>
    <row r="159" spans="1:31" x14ac:dyDescent="0.25">
      <c r="A159" s="17"/>
      <c r="C159" s="19"/>
      <c r="D159" s="19"/>
      <c r="E159" s="19"/>
      <c r="F159" s="19"/>
      <c r="G159" s="19"/>
      <c r="H159" s="19"/>
    </row>
    <row r="160" spans="1:31" x14ac:dyDescent="0.25">
      <c r="A160" s="17"/>
      <c r="C160" s="19"/>
      <c r="D160" s="19"/>
      <c r="E160" s="19"/>
      <c r="F160" s="19"/>
      <c r="G160" s="19"/>
      <c r="H160" s="19"/>
    </row>
    <row r="161" spans="1:8" x14ac:dyDescent="0.25">
      <c r="A161" s="17"/>
      <c r="C161" s="19"/>
      <c r="D161" s="19"/>
      <c r="E161" s="19"/>
      <c r="F161" s="19"/>
      <c r="G161" s="19"/>
      <c r="H161" s="19"/>
    </row>
    <row r="162" spans="1:8" x14ac:dyDescent="0.25">
      <c r="A162" s="17"/>
      <c r="C162" s="19"/>
      <c r="D162" s="19"/>
      <c r="E162" s="19"/>
      <c r="F162" s="19"/>
      <c r="G162" s="19"/>
      <c r="H162" s="19"/>
    </row>
    <row r="163" spans="1:8" x14ac:dyDescent="0.25">
      <c r="A163" s="17"/>
      <c r="C163" s="19"/>
      <c r="D163" s="19"/>
      <c r="E163" s="19"/>
      <c r="F163" s="19"/>
      <c r="G163" s="19"/>
      <c r="H163" s="19"/>
    </row>
    <row r="164" spans="1:8" x14ac:dyDescent="0.25">
      <c r="A164" s="17"/>
      <c r="C164" s="19"/>
      <c r="D164" s="19"/>
      <c r="E164" s="19"/>
      <c r="F164" s="19"/>
      <c r="G164" s="19"/>
      <c r="H164" s="19"/>
    </row>
    <row r="165" spans="1:8" x14ac:dyDescent="0.25">
      <c r="A165" s="17"/>
      <c r="C165" s="19"/>
      <c r="D165" s="19"/>
      <c r="E165" s="19"/>
      <c r="F165" s="19"/>
      <c r="G165" s="19"/>
      <c r="H165" s="19"/>
    </row>
    <row r="166" spans="1:8" x14ac:dyDescent="0.25">
      <c r="A166" s="17"/>
      <c r="C166" s="19"/>
      <c r="D166" s="19"/>
      <c r="E166" s="19"/>
      <c r="F166" s="19"/>
      <c r="G166" s="19"/>
      <c r="H166" s="19"/>
    </row>
    <row r="167" spans="1:8" x14ac:dyDescent="0.25">
      <c r="A167" s="17"/>
      <c r="C167" s="19"/>
      <c r="D167" s="19"/>
      <c r="E167" s="19"/>
      <c r="F167" s="19"/>
      <c r="G167" s="19"/>
      <c r="H167" s="19"/>
    </row>
    <row r="168" spans="1:8" x14ac:dyDescent="0.25">
      <c r="A168" s="17"/>
      <c r="C168" s="19"/>
      <c r="D168" s="19"/>
      <c r="E168" s="19"/>
      <c r="F168" s="19"/>
      <c r="G168" s="19"/>
      <c r="H168" s="19"/>
    </row>
    <row r="169" spans="1:8" x14ac:dyDescent="0.25">
      <c r="A169" s="17"/>
      <c r="C169" s="19"/>
      <c r="D169" s="19"/>
      <c r="E169" s="19"/>
      <c r="F169" s="19"/>
      <c r="G169" s="19"/>
      <c r="H169" s="19"/>
    </row>
    <row r="170" spans="1:8" x14ac:dyDescent="0.25">
      <c r="A170" s="17"/>
      <c r="C170" s="19"/>
      <c r="D170" s="19"/>
      <c r="E170" s="19"/>
      <c r="F170" s="19"/>
      <c r="G170" s="19"/>
      <c r="H170" s="19"/>
    </row>
    <row r="171" spans="1:8" x14ac:dyDescent="0.25">
      <c r="A171" s="17"/>
      <c r="C171" s="19"/>
      <c r="D171" s="19"/>
      <c r="E171" s="19"/>
      <c r="F171" s="19"/>
      <c r="G171" s="19"/>
      <c r="H171" s="19"/>
    </row>
    <row r="172" spans="1:8" x14ac:dyDescent="0.25">
      <c r="A172" s="17"/>
      <c r="C172" s="19"/>
      <c r="D172" s="19"/>
      <c r="E172" s="19"/>
      <c r="F172" s="19"/>
      <c r="G172" s="19"/>
      <c r="H172" s="19"/>
    </row>
    <row r="173" spans="1:8" x14ac:dyDescent="0.25">
      <c r="A173" s="17"/>
      <c r="C173" s="19"/>
      <c r="D173" s="19"/>
      <c r="E173" s="19"/>
      <c r="F173" s="19"/>
      <c r="G173" s="19"/>
      <c r="H173" s="19"/>
    </row>
    <row r="174" spans="1:8" x14ac:dyDescent="0.25">
      <c r="A174" s="17"/>
      <c r="C174" s="19"/>
      <c r="D174" s="19"/>
      <c r="E174" s="19"/>
      <c r="F174" s="19"/>
      <c r="G174" s="19"/>
      <c r="H174" s="19"/>
    </row>
    <row r="175" spans="1:8" x14ac:dyDescent="0.25">
      <c r="A175" s="17"/>
      <c r="C175" s="19"/>
      <c r="D175" s="19"/>
      <c r="E175" s="19"/>
      <c r="F175" s="19"/>
      <c r="G175" s="19"/>
      <c r="H175" s="19"/>
    </row>
    <row r="176" spans="1:8" x14ac:dyDescent="0.25">
      <c r="A176" s="17"/>
      <c r="C176" s="19"/>
      <c r="D176" s="19"/>
      <c r="E176" s="19"/>
      <c r="F176" s="19"/>
      <c r="G176" s="19"/>
      <c r="H176" s="19"/>
    </row>
    <row r="177" spans="1:8" x14ac:dyDescent="0.25">
      <c r="A177" s="17"/>
      <c r="C177" s="19"/>
      <c r="D177" s="19"/>
      <c r="E177" s="19"/>
      <c r="F177" s="19"/>
      <c r="G177" s="19"/>
      <c r="H177" s="19"/>
    </row>
    <row r="178" spans="1:8" x14ac:dyDescent="0.25">
      <c r="A178" s="17"/>
      <c r="C178" s="19"/>
      <c r="D178" s="19"/>
      <c r="E178" s="19"/>
      <c r="F178" s="19"/>
      <c r="G178" s="19"/>
      <c r="H178" s="19"/>
    </row>
    <row r="179" spans="1:8" x14ac:dyDescent="0.25">
      <c r="A179" s="17"/>
      <c r="C179" s="19"/>
      <c r="D179" s="19"/>
      <c r="E179" s="19"/>
      <c r="F179" s="19"/>
      <c r="G179" s="19"/>
      <c r="H179" s="19"/>
    </row>
    <row r="180" spans="1:8" x14ac:dyDescent="0.25">
      <c r="A180" s="17"/>
      <c r="C180" s="19"/>
      <c r="D180" s="19"/>
      <c r="E180" s="19"/>
      <c r="F180" s="19"/>
      <c r="G180" s="19"/>
      <c r="H180" s="19"/>
    </row>
    <row r="181" spans="1:8" x14ac:dyDescent="0.25">
      <c r="A181" s="17"/>
      <c r="C181" s="19"/>
      <c r="D181" s="19"/>
      <c r="E181" s="19"/>
      <c r="F181" s="19"/>
      <c r="G181" s="19"/>
      <c r="H181" s="19"/>
    </row>
    <row r="182" spans="1:8" x14ac:dyDescent="0.25">
      <c r="A182" s="17"/>
      <c r="C182" s="19"/>
      <c r="D182" s="19"/>
      <c r="E182" s="19"/>
      <c r="F182" s="19"/>
      <c r="G182" s="19"/>
      <c r="H182" s="19"/>
    </row>
    <row r="183" spans="1:8" x14ac:dyDescent="0.25">
      <c r="A183" s="17"/>
      <c r="C183" s="19"/>
      <c r="D183" s="19"/>
      <c r="E183" s="19"/>
      <c r="F183" s="19"/>
      <c r="G183" s="19"/>
      <c r="H183" s="19"/>
    </row>
    <row r="184" spans="1:8" x14ac:dyDescent="0.25">
      <c r="A184" s="17"/>
      <c r="C184" s="19"/>
      <c r="D184" s="19"/>
      <c r="E184" s="19"/>
      <c r="F184" s="19"/>
      <c r="G184" s="19"/>
      <c r="H184" s="19"/>
    </row>
    <row r="185" spans="1:8" x14ac:dyDescent="0.25">
      <c r="A185" s="17"/>
      <c r="C185" s="19"/>
      <c r="D185" s="19"/>
      <c r="E185" s="19"/>
      <c r="F185" s="19"/>
      <c r="G185" s="19"/>
      <c r="H185" s="19"/>
    </row>
    <row r="186" spans="1:8" x14ac:dyDescent="0.25">
      <c r="A186" s="17"/>
      <c r="C186" s="19"/>
      <c r="D186" s="19"/>
      <c r="E186" s="19"/>
      <c r="F186" s="19"/>
      <c r="G186" s="19"/>
      <c r="H186" s="19"/>
    </row>
    <row r="187" spans="1:8" x14ac:dyDescent="0.25">
      <c r="A187" s="17"/>
      <c r="C187" s="19"/>
      <c r="D187" s="19"/>
      <c r="E187" s="19"/>
      <c r="F187" s="19"/>
      <c r="G187" s="19"/>
      <c r="H187" s="19"/>
    </row>
    <row r="188" spans="1:8" x14ac:dyDescent="0.25">
      <c r="A188" s="17"/>
      <c r="C188" s="19"/>
      <c r="D188" s="19"/>
      <c r="E188" s="19"/>
      <c r="F188" s="19"/>
      <c r="G188" s="19"/>
      <c r="H188" s="19"/>
    </row>
    <row r="189" spans="1:8" x14ac:dyDescent="0.25">
      <c r="A189" s="17"/>
      <c r="C189" s="19"/>
      <c r="D189" s="19"/>
      <c r="E189" s="19"/>
      <c r="F189" s="19"/>
      <c r="G189" s="19"/>
      <c r="H189" s="19"/>
    </row>
    <row r="190" spans="1:8" x14ac:dyDescent="0.25">
      <c r="A190" s="21"/>
    </row>
    <row r="191" spans="1:8" x14ac:dyDescent="0.25">
      <c r="A191" s="21"/>
    </row>
    <row r="192" spans="1:8" x14ac:dyDescent="0.25">
      <c r="A192" s="21"/>
    </row>
    <row r="193" spans="1:1" x14ac:dyDescent="0.25">
      <c r="A193" s="21"/>
    </row>
    <row r="194" spans="1:1" x14ac:dyDescent="0.25">
      <c r="A194" s="21"/>
    </row>
    <row r="195" spans="1:1" x14ac:dyDescent="0.25">
      <c r="A195" s="21"/>
    </row>
    <row r="196" spans="1:1" x14ac:dyDescent="0.25">
      <c r="A196" s="21"/>
    </row>
    <row r="197" spans="1:1" x14ac:dyDescent="0.25">
      <c r="A197" s="21"/>
    </row>
    <row r="198" spans="1:1" x14ac:dyDescent="0.25">
      <c r="A198" s="21"/>
    </row>
    <row r="199" spans="1:1" x14ac:dyDescent="0.25">
      <c r="A199" s="21"/>
    </row>
    <row r="200" spans="1:1" x14ac:dyDescent="0.25">
      <c r="A200" s="21"/>
    </row>
    <row r="201" spans="1:1" x14ac:dyDescent="0.25">
      <c r="A201" s="21"/>
    </row>
    <row r="202" spans="1:1" x14ac:dyDescent="0.25">
      <c r="A202" s="21"/>
    </row>
    <row r="203" spans="1:1" x14ac:dyDescent="0.25">
      <c r="A203" s="21"/>
    </row>
    <row r="204" spans="1:1" x14ac:dyDescent="0.25">
      <c r="A204" s="21"/>
    </row>
    <row r="205" spans="1:1" x14ac:dyDescent="0.25">
      <c r="A205" s="21"/>
    </row>
    <row r="206" spans="1:1" x14ac:dyDescent="0.25">
      <c r="A206" s="21"/>
    </row>
    <row r="207" spans="1:1" x14ac:dyDescent="0.25">
      <c r="A207" s="21"/>
    </row>
    <row r="208" spans="1:1" x14ac:dyDescent="0.25">
      <c r="A208" s="21"/>
    </row>
    <row r="209" spans="1:1" x14ac:dyDescent="0.25">
      <c r="A209" s="21"/>
    </row>
    <row r="210" spans="1:1" x14ac:dyDescent="0.25">
      <c r="A210" s="21"/>
    </row>
    <row r="211" spans="1:1" x14ac:dyDescent="0.25">
      <c r="A211" s="21"/>
    </row>
    <row r="212" spans="1:1" x14ac:dyDescent="0.25">
      <c r="A212" s="21"/>
    </row>
    <row r="213" spans="1:1" x14ac:dyDescent="0.25">
      <c r="A213" s="21"/>
    </row>
    <row r="214" spans="1:1" x14ac:dyDescent="0.25">
      <c r="A214" s="21"/>
    </row>
    <row r="215" spans="1:1" x14ac:dyDescent="0.25">
      <c r="A215" s="21"/>
    </row>
    <row r="216" spans="1:1" x14ac:dyDescent="0.25">
      <c r="A216" s="21"/>
    </row>
    <row r="217" spans="1:1" x14ac:dyDescent="0.25">
      <c r="A217" s="21"/>
    </row>
    <row r="218" spans="1:1" x14ac:dyDescent="0.25">
      <c r="A218" s="21"/>
    </row>
    <row r="219" spans="1:1" x14ac:dyDescent="0.25">
      <c r="A219" s="21"/>
    </row>
    <row r="220" spans="1:1" x14ac:dyDescent="0.25">
      <c r="A220" s="21"/>
    </row>
    <row r="221" spans="1:1" x14ac:dyDescent="0.25">
      <c r="A221" s="21"/>
    </row>
    <row r="222" spans="1:1" x14ac:dyDescent="0.25">
      <c r="A222" s="21"/>
    </row>
    <row r="223" spans="1:1" x14ac:dyDescent="0.25">
      <c r="A223" s="21"/>
    </row>
    <row r="224" spans="1:1" x14ac:dyDescent="0.25">
      <c r="A224" s="21"/>
    </row>
    <row r="225" spans="1:1" x14ac:dyDescent="0.25">
      <c r="A225" s="21"/>
    </row>
    <row r="226" spans="1:1" x14ac:dyDescent="0.25">
      <c r="A226" s="21"/>
    </row>
    <row r="227" spans="1:1" x14ac:dyDescent="0.25">
      <c r="A227" s="21"/>
    </row>
    <row r="228" spans="1:1" x14ac:dyDescent="0.25">
      <c r="A228" s="21"/>
    </row>
    <row r="229" spans="1:1" x14ac:dyDescent="0.25">
      <c r="A229" s="21"/>
    </row>
    <row r="230" spans="1:1" x14ac:dyDescent="0.25">
      <c r="A230" s="21"/>
    </row>
    <row r="231" spans="1:1" x14ac:dyDescent="0.25">
      <c r="A231" s="21"/>
    </row>
    <row r="232" spans="1:1" x14ac:dyDescent="0.25">
      <c r="A232" s="21"/>
    </row>
    <row r="233" spans="1:1" x14ac:dyDescent="0.25">
      <c r="A233" s="21"/>
    </row>
    <row r="234" spans="1:1" x14ac:dyDescent="0.25">
      <c r="A234" s="21"/>
    </row>
    <row r="235" spans="1:1" x14ac:dyDescent="0.25">
      <c r="A235" s="21"/>
    </row>
    <row r="236" spans="1:1" x14ac:dyDescent="0.25">
      <c r="A236" s="21"/>
    </row>
    <row r="237" spans="1:1" x14ac:dyDescent="0.25">
      <c r="A237" s="21"/>
    </row>
    <row r="238" spans="1:1" x14ac:dyDescent="0.25">
      <c r="A238" s="21"/>
    </row>
    <row r="239" spans="1:1" x14ac:dyDescent="0.25">
      <c r="A239" s="21"/>
    </row>
    <row r="240" spans="1:1" x14ac:dyDescent="0.25">
      <c r="A240" s="21"/>
    </row>
    <row r="241" spans="1:1" x14ac:dyDescent="0.25">
      <c r="A241" s="21"/>
    </row>
    <row r="242" spans="1:1" x14ac:dyDescent="0.25">
      <c r="A242" s="21"/>
    </row>
    <row r="243" spans="1:1" x14ac:dyDescent="0.25">
      <c r="A243" s="21"/>
    </row>
    <row r="244" spans="1:1" x14ac:dyDescent="0.25">
      <c r="A244" s="21"/>
    </row>
    <row r="245" spans="1:1" x14ac:dyDescent="0.25">
      <c r="A245" s="21"/>
    </row>
    <row r="246" spans="1:1" x14ac:dyDescent="0.25">
      <c r="A246" s="21"/>
    </row>
    <row r="247" spans="1:1" x14ac:dyDescent="0.25">
      <c r="A247" s="21"/>
    </row>
    <row r="248" spans="1:1" x14ac:dyDescent="0.25">
      <c r="A248" s="21"/>
    </row>
    <row r="249" spans="1:1" x14ac:dyDescent="0.25">
      <c r="A249" s="21"/>
    </row>
    <row r="250" spans="1:1" x14ac:dyDescent="0.25">
      <c r="A250" s="21"/>
    </row>
    <row r="251" spans="1:1" x14ac:dyDescent="0.25">
      <c r="A251" s="21"/>
    </row>
    <row r="252" spans="1:1" x14ac:dyDescent="0.25">
      <c r="A252" s="21"/>
    </row>
    <row r="253" spans="1:1" x14ac:dyDescent="0.25">
      <c r="A253" s="21"/>
    </row>
    <row r="254" spans="1:1" x14ac:dyDescent="0.25">
      <c r="A254" s="21"/>
    </row>
    <row r="255" spans="1:1" x14ac:dyDescent="0.25">
      <c r="A255" s="21"/>
    </row>
    <row r="256" spans="1:1" x14ac:dyDescent="0.25">
      <c r="A256" s="21"/>
    </row>
    <row r="257" spans="1:1" x14ac:dyDescent="0.25">
      <c r="A257" s="21"/>
    </row>
    <row r="258" spans="1:1" x14ac:dyDescent="0.25">
      <c r="A258" s="21"/>
    </row>
    <row r="259" spans="1:1" x14ac:dyDescent="0.25">
      <c r="A259" s="21"/>
    </row>
    <row r="260" spans="1:1" x14ac:dyDescent="0.25">
      <c r="A260" s="21"/>
    </row>
    <row r="261" spans="1:1" x14ac:dyDescent="0.25">
      <c r="A261" s="21"/>
    </row>
    <row r="262" spans="1:1" x14ac:dyDescent="0.25">
      <c r="A262" s="21"/>
    </row>
    <row r="263" spans="1:1" x14ac:dyDescent="0.25">
      <c r="A263" s="21"/>
    </row>
    <row r="264" spans="1:1" x14ac:dyDescent="0.25">
      <c r="A264" s="21"/>
    </row>
    <row r="265" spans="1:1" x14ac:dyDescent="0.25">
      <c r="A265" s="21"/>
    </row>
    <row r="266" spans="1:1" x14ac:dyDescent="0.25">
      <c r="A266" s="21"/>
    </row>
    <row r="267" spans="1:1" x14ac:dyDescent="0.25">
      <c r="A267" s="21"/>
    </row>
    <row r="268" spans="1:1" x14ac:dyDescent="0.25">
      <c r="A268" s="21"/>
    </row>
    <row r="269" spans="1:1" x14ac:dyDescent="0.25">
      <c r="A269" s="21"/>
    </row>
    <row r="270" spans="1:1" x14ac:dyDescent="0.25">
      <c r="A270" s="21"/>
    </row>
    <row r="271" spans="1:1" x14ac:dyDescent="0.25">
      <c r="A271" s="21"/>
    </row>
    <row r="272" spans="1:1" x14ac:dyDescent="0.25">
      <c r="A272" s="21"/>
    </row>
    <row r="273" spans="1:1" x14ac:dyDescent="0.25">
      <c r="A273" s="21"/>
    </row>
    <row r="274" spans="1:1" x14ac:dyDescent="0.25">
      <c r="A274" s="21"/>
    </row>
    <row r="275" spans="1:1" x14ac:dyDescent="0.25">
      <c r="A275" s="21"/>
    </row>
    <row r="276" spans="1:1" x14ac:dyDescent="0.25">
      <c r="A276" s="21"/>
    </row>
    <row r="277" spans="1:1" x14ac:dyDescent="0.25">
      <c r="A277" s="21"/>
    </row>
    <row r="278" spans="1:1" x14ac:dyDescent="0.25">
      <c r="A278" s="21"/>
    </row>
    <row r="279" spans="1:1" x14ac:dyDescent="0.25">
      <c r="A279" s="21"/>
    </row>
    <row r="280" spans="1:1" x14ac:dyDescent="0.25">
      <c r="A280" s="21"/>
    </row>
    <row r="281" spans="1:1" x14ac:dyDescent="0.25">
      <c r="A281" s="21"/>
    </row>
    <row r="282" spans="1:1" x14ac:dyDescent="0.25">
      <c r="A282" s="21"/>
    </row>
    <row r="283" spans="1:1" x14ac:dyDescent="0.25">
      <c r="A283" s="21"/>
    </row>
    <row r="284" spans="1:1" x14ac:dyDescent="0.25">
      <c r="A284" s="21"/>
    </row>
    <row r="285" spans="1:1" x14ac:dyDescent="0.25">
      <c r="A285" s="21"/>
    </row>
    <row r="286" spans="1:1" x14ac:dyDescent="0.25">
      <c r="A286" s="21"/>
    </row>
    <row r="287" spans="1:1" x14ac:dyDescent="0.25">
      <c r="A287" s="21"/>
    </row>
    <row r="288" spans="1:1" x14ac:dyDescent="0.25">
      <c r="A288" s="21"/>
    </row>
    <row r="289" spans="1:1" x14ac:dyDescent="0.25">
      <c r="A289" s="21"/>
    </row>
    <row r="290" spans="1:1" x14ac:dyDescent="0.25">
      <c r="A290" s="21"/>
    </row>
    <row r="291" spans="1:1" x14ac:dyDescent="0.25">
      <c r="A291" s="21"/>
    </row>
    <row r="292" spans="1:1" x14ac:dyDescent="0.25">
      <c r="A292" s="21"/>
    </row>
    <row r="293" spans="1:1" x14ac:dyDescent="0.25">
      <c r="A293" s="21"/>
    </row>
    <row r="294" spans="1:1" x14ac:dyDescent="0.25">
      <c r="A294" s="21"/>
    </row>
    <row r="295" spans="1:1" x14ac:dyDescent="0.25">
      <c r="A295" s="21"/>
    </row>
    <row r="296" spans="1:1" x14ac:dyDescent="0.25">
      <c r="A296" s="21"/>
    </row>
    <row r="297" spans="1:1" x14ac:dyDescent="0.25">
      <c r="A297" s="21"/>
    </row>
    <row r="298" spans="1:1" x14ac:dyDescent="0.25">
      <c r="A298" s="21"/>
    </row>
    <row r="299" spans="1:1" x14ac:dyDescent="0.25">
      <c r="A299" s="21"/>
    </row>
    <row r="300" spans="1:1" x14ac:dyDescent="0.25">
      <c r="A300" s="21"/>
    </row>
    <row r="301" spans="1:1" x14ac:dyDescent="0.25">
      <c r="A301" s="21"/>
    </row>
    <row r="302" spans="1:1" x14ac:dyDescent="0.25">
      <c r="A302" s="21"/>
    </row>
    <row r="303" spans="1:1" x14ac:dyDescent="0.25">
      <c r="A303" s="21"/>
    </row>
    <row r="304" spans="1:1" x14ac:dyDescent="0.25">
      <c r="A304" s="21"/>
    </row>
    <row r="305" spans="1:1" x14ac:dyDescent="0.25">
      <c r="A305" s="21"/>
    </row>
    <row r="306" spans="1:1" x14ac:dyDescent="0.25">
      <c r="A306" s="21"/>
    </row>
    <row r="307" spans="1:1" x14ac:dyDescent="0.25">
      <c r="A307" s="21"/>
    </row>
    <row r="308" spans="1:1" x14ac:dyDescent="0.25">
      <c r="A308" s="21"/>
    </row>
    <row r="309" spans="1:1" x14ac:dyDescent="0.25">
      <c r="A309" s="21"/>
    </row>
    <row r="310" spans="1:1" x14ac:dyDescent="0.25">
      <c r="A310" s="21"/>
    </row>
    <row r="311" spans="1:1" x14ac:dyDescent="0.25">
      <c r="A311" s="21"/>
    </row>
    <row r="312" spans="1:1" x14ac:dyDescent="0.25">
      <c r="A312" s="21"/>
    </row>
    <row r="313" spans="1:1" x14ac:dyDescent="0.25">
      <c r="A313" s="21"/>
    </row>
    <row r="314" spans="1:1" x14ac:dyDescent="0.25">
      <c r="A314" s="21"/>
    </row>
    <row r="315" spans="1:1" x14ac:dyDescent="0.25">
      <c r="A315" s="21"/>
    </row>
    <row r="316" spans="1:1" x14ac:dyDescent="0.25">
      <c r="A316" s="21"/>
    </row>
    <row r="317" spans="1:1" x14ac:dyDescent="0.25">
      <c r="A317" s="21"/>
    </row>
    <row r="318" spans="1:1" x14ac:dyDescent="0.25">
      <c r="A318" s="21"/>
    </row>
    <row r="319" spans="1:1" x14ac:dyDescent="0.25">
      <c r="A319" s="21"/>
    </row>
    <row r="320" spans="1:1" x14ac:dyDescent="0.25">
      <c r="A320" s="21"/>
    </row>
    <row r="321" spans="1:1" x14ac:dyDescent="0.25">
      <c r="A321" s="21"/>
    </row>
    <row r="322" spans="1:1" x14ac:dyDescent="0.25">
      <c r="A322" s="21"/>
    </row>
    <row r="323" spans="1:1" x14ac:dyDescent="0.25">
      <c r="A323" s="21"/>
    </row>
    <row r="324" spans="1:1" x14ac:dyDescent="0.25">
      <c r="A324" s="21"/>
    </row>
    <row r="325" spans="1:1" x14ac:dyDescent="0.25">
      <c r="A325" s="21"/>
    </row>
    <row r="326" spans="1:1" x14ac:dyDescent="0.25">
      <c r="A326" s="21"/>
    </row>
    <row r="327" spans="1:1" x14ac:dyDescent="0.25">
      <c r="A327" s="21"/>
    </row>
    <row r="328" spans="1:1" x14ac:dyDescent="0.25">
      <c r="A328" s="21"/>
    </row>
    <row r="329" spans="1:1" x14ac:dyDescent="0.25">
      <c r="A329" s="21"/>
    </row>
    <row r="330" spans="1:1" x14ac:dyDescent="0.25">
      <c r="A330" s="21"/>
    </row>
    <row r="331" spans="1:1" x14ac:dyDescent="0.25">
      <c r="A331" s="21"/>
    </row>
    <row r="332" spans="1:1" x14ac:dyDescent="0.25">
      <c r="A332" s="21"/>
    </row>
    <row r="333" spans="1:1" x14ac:dyDescent="0.25">
      <c r="A333" s="21"/>
    </row>
    <row r="334" spans="1:1" x14ac:dyDescent="0.25">
      <c r="A334" s="21"/>
    </row>
    <row r="335" spans="1:1" x14ac:dyDescent="0.25">
      <c r="A335" s="21"/>
    </row>
    <row r="336" spans="1:1" x14ac:dyDescent="0.25">
      <c r="A336" s="21"/>
    </row>
    <row r="337" spans="1:1" x14ac:dyDescent="0.25">
      <c r="A337" s="21"/>
    </row>
    <row r="338" spans="1:1" x14ac:dyDescent="0.25">
      <c r="A338" s="21"/>
    </row>
    <row r="339" spans="1:1" x14ac:dyDescent="0.25">
      <c r="A339" s="21"/>
    </row>
    <row r="340" spans="1:1" x14ac:dyDescent="0.25">
      <c r="A340" s="21"/>
    </row>
    <row r="341" spans="1:1" x14ac:dyDescent="0.25">
      <c r="A341" s="21"/>
    </row>
    <row r="342" spans="1:1" x14ac:dyDescent="0.25">
      <c r="A342" s="21"/>
    </row>
    <row r="343" spans="1:1" x14ac:dyDescent="0.25">
      <c r="A343" s="21"/>
    </row>
    <row r="344" spans="1:1" x14ac:dyDescent="0.25">
      <c r="A344" s="21"/>
    </row>
    <row r="345" spans="1:1" x14ac:dyDescent="0.25">
      <c r="A345" s="21"/>
    </row>
    <row r="346" spans="1:1" x14ac:dyDescent="0.25">
      <c r="A346" s="21"/>
    </row>
    <row r="347" spans="1:1" x14ac:dyDescent="0.25">
      <c r="A347" s="21"/>
    </row>
    <row r="348" spans="1:1" x14ac:dyDescent="0.25">
      <c r="A348" s="21"/>
    </row>
    <row r="349" spans="1:1" x14ac:dyDescent="0.25">
      <c r="A349" s="21"/>
    </row>
    <row r="350" spans="1:1" x14ac:dyDescent="0.25">
      <c r="A350" s="21"/>
    </row>
    <row r="351" spans="1:1" x14ac:dyDescent="0.25">
      <c r="A351" s="21"/>
    </row>
    <row r="352" spans="1:1" x14ac:dyDescent="0.25">
      <c r="A352" s="21"/>
    </row>
    <row r="353" spans="1:1" x14ac:dyDescent="0.25">
      <c r="A353" s="21"/>
    </row>
    <row r="354" spans="1:1" x14ac:dyDescent="0.25">
      <c r="A354" s="21"/>
    </row>
    <row r="355" spans="1:1" x14ac:dyDescent="0.25">
      <c r="A355" s="21"/>
    </row>
    <row r="356" spans="1:1" x14ac:dyDescent="0.25">
      <c r="A356" s="21"/>
    </row>
  </sheetData>
  <mergeCells count="44">
    <mergeCell ref="V147:Y147"/>
    <mergeCell ref="F147:G147"/>
    <mergeCell ref="F5:H5"/>
    <mergeCell ref="B34:B35"/>
    <mergeCell ref="C34:D34"/>
    <mergeCell ref="E34:H34"/>
    <mergeCell ref="A37:H37"/>
    <mergeCell ref="B25:C25"/>
    <mergeCell ref="B26:C26"/>
    <mergeCell ref="B27:C27"/>
    <mergeCell ref="E27:F27"/>
    <mergeCell ref="B28:D28"/>
    <mergeCell ref="E28:F28"/>
    <mergeCell ref="B30:C30"/>
    <mergeCell ref="A32:H32"/>
    <mergeCell ref="A34:A35"/>
    <mergeCell ref="E148:H148"/>
    <mergeCell ref="A105:H105"/>
    <mergeCell ref="A117:H117"/>
    <mergeCell ref="A135:H135"/>
    <mergeCell ref="A140:H140"/>
    <mergeCell ref="A134:H134"/>
    <mergeCell ref="E18:H18"/>
    <mergeCell ref="E19:F19"/>
    <mergeCell ref="B20:C20"/>
    <mergeCell ref="E20:F20"/>
    <mergeCell ref="B21:C21"/>
    <mergeCell ref="E21:F21"/>
    <mergeCell ref="B19:C19"/>
    <mergeCell ref="B29:C29"/>
    <mergeCell ref="B22:C22"/>
    <mergeCell ref="E22:F22"/>
    <mergeCell ref="E23:F23"/>
    <mergeCell ref="B24:C24"/>
    <mergeCell ref="E24:F24"/>
    <mergeCell ref="F1:H1"/>
    <mergeCell ref="F2:I2"/>
    <mergeCell ref="F3:I3"/>
    <mergeCell ref="E17:H17"/>
    <mergeCell ref="D12:F12"/>
    <mergeCell ref="E13:F13"/>
    <mergeCell ref="E14:F14"/>
    <mergeCell ref="E15:F15"/>
    <mergeCell ref="E16:F16"/>
  </mergeCells>
  <pageMargins left="0.19685039370078741" right="7.874015748031496E-2" top="0.27559055118110237" bottom="0.27559055118110237" header="0" footer="0"/>
  <pageSetup paperSize="9" scale="75" fitToHeight="2" orientation="landscape" blackAndWhite="1" r:id="rId1"/>
  <headerFooter alignWithMargins="0"/>
  <rowBreaks count="2" manualBreakCount="2">
    <brk id="65" max="7" man="1"/>
    <brk id="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4"/>
  <sheetViews>
    <sheetView view="pageBreakPreview" topLeftCell="A46" zoomScale="70" zoomScaleNormal="70" zoomScaleSheetLayoutView="70" workbookViewId="0">
      <selection activeCell="A47" sqref="A47"/>
    </sheetView>
  </sheetViews>
  <sheetFormatPr defaultColWidth="9.125" defaultRowHeight="18.75" x14ac:dyDescent="0.25"/>
  <cols>
    <col min="1" max="1" width="66" style="108" customWidth="1"/>
    <col min="2" max="2" width="12.625" style="109" customWidth="1"/>
    <col min="3" max="3" width="12.75" style="108" customWidth="1"/>
    <col min="4" max="4" width="16.125" style="108" customWidth="1"/>
    <col min="5" max="5" width="7.75" style="108" customWidth="1"/>
    <col min="6" max="6" width="15.875" style="108" customWidth="1"/>
    <col min="7" max="7" width="9.875" style="108" customWidth="1"/>
    <col min="8" max="8" width="14.875" style="108" customWidth="1"/>
    <col min="9" max="9" width="7.125" style="108" customWidth="1"/>
    <col min="10" max="10" width="15.125" style="108" customWidth="1"/>
    <col min="11" max="11" width="7.125" style="108" customWidth="1"/>
    <col min="12" max="12" width="14.875" style="108" customWidth="1"/>
    <col min="13" max="13" width="4.125" style="108" customWidth="1"/>
    <col min="14" max="14" width="16" style="108" bestFit="1" customWidth="1"/>
    <col min="15" max="15" width="37.25" style="108" customWidth="1"/>
    <col min="16" max="17" width="9.125" style="108"/>
    <col min="18" max="18" width="12.25" style="108" bestFit="1" customWidth="1"/>
    <col min="19" max="16384" width="9.125" style="108"/>
  </cols>
  <sheetData>
    <row r="1" spans="1:18" x14ac:dyDescent="0.25">
      <c r="A1" s="302" t="s">
        <v>160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8" x14ac:dyDescent="0.25">
      <c r="A2" s="302" t="s">
        <v>159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8" x14ac:dyDescent="0.25">
      <c r="A3" s="303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</row>
    <row r="4" spans="1:18" ht="20.100000000000001" customHeight="1" x14ac:dyDescent="0.25">
      <c r="A4" s="306" t="s">
        <v>158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8" ht="21.95" customHeight="1" x14ac:dyDescent="0.25">
      <c r="A5" s="305" t="s">
        <v>157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6" spans="1:18" ht="10.5" customHeight="1" x14ac:dyDescent="0.2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8" ht="10.5" customHeight="1" x14ac:dyDescent="0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8" s="118" customFormat="1" ht="63.75" customHeight="1" x14ac:dyDescent="0.25">
      <c r="A8" s="293" t="s">
        <v>29</v>
      </c>
      <c r="B8" s="293"/>
      <c r="C8" s="293"/>
      <c r="D8" s="286" t="s">
        <v>140</v>
      </c>
      <c r="E8" s="286"/>
      <c r="F8" s="286" t="s">
        <v>156</v>
      </c>
      <c r="G8" s="286"/>
      <c r="H8" s="286" t="s">
        <v>155</v>
      </c>
      <c r="I8" s="286"/>
      <c r="J8" s="286" t="s">
        <v>154</v>
      </c>
      <c r="K8" s="286"/>
      <c r="L8" s="286" t="s">
        <v>153</v>
      </c>
      <c r="M8" s="286"/>
    </row>
    <row r="9" spans="1:18" s="118" customFormat="1" ht="18" customHeight="1" x14ac:dyDescent="0.25">
      <c r="A9" s="293">
        <v>1</v>
      </c>
      <c r="B9" s="293"/>
      <c r="C9" s="293"/>
      <c r="D9" s="286">
        <v>2</v>
      </c>
      <c r="E9" s="286"/>
      <c r="F9" s="286">
        <v>3</v>
      </c>
      <c r="G9" s="286"/>
      <c r="H9" s="286">
        <v>4</v>
      </c>
      <c r="I9" s="286"/>
      <c r="J9" s="286">
        <v>5</v>
      </c>
      <c r="K9" s="286"/>
      <c r="L9" s="286">
        <v>6</v>
      </c>
      <c r="M9" s="286"/>
    </row>
    <row r="10" spans="1:18" s="118" customFormat="1" ht="114" customHeight="1" x14ac:dyDescent="0.25">
      <c r="A10" s="299" t="s">
        <v>208</v>
      </c>
      <c r="B10" s="300"/>
      <c r="C10" s="301"/>
      <c r="D10" s="297"/>
      <c r="E10" s="298"/>
      <c r="F10" s="297"/>
      <c r="G10" s="298"/>
      <c r="H10" s="307" t="e">
        <f>H11+#REF!+H12+H13</f>
        <v>#REF!</v>
      </c>
      <c r="I10" s="308"/>
      <c r="J10" s="282" t="e">
        <f t="shared" ref="J10:J20" si="0">H10/F10*100</f>
        <v>#REF!</v>
      </c>
      <c r="K10" s="283"/>
      <c r="L10" s="282"/>
      <c r="M10" s="283"/>
    </row>
    <row r="11" spans="1:18" s="118" customFormat="1" ht="26.25" customHeight="1" x14ac:dyDescent="0.25">
      <c r="A11" s="294" t="s">
        <v>150</v>
      </c>
      <c r="B11" s="295"/>
      <c r="C11" s="296"/>
      <c r="D11" s="287"/>
      <c r="E11" s="288"/>
      <c r="F11" s="287"/>
      <c r="G11" s="288"/>
      <c r="H11" s="291"/>
      <c r="I11" s="292"/>
      <c r="J11" s="289" t="e">
        <f t="shared" si="0"/>
        <v>#DIV/0!</v>
      </c>
      <c r="K11" s="290"/>
      <c r="L11" s="289"/>
      <c r="M11" s="290"/>
    </row>
    <row r="12" spans="1:18" s="118" customFormat="1" ht="26.25" customHeight="1" x14ac:dyDescent="0.25">
      <c r="A12" s="294" t="s">
        <v>149</v>
      </c>
      <c r="B12" s="295"/>
      <c r="C12" s="296"/>
      <c r="D12" s="287"/>
      <c r="E12" s="288"/>
      <c r="F12" s="287"/>
      <c r="G12" s="288"/>
      <c r="H12" s="291"/>
      <c r="I12" s="292"/>
      <c r="J12" s="289" t="e">
        <f t="shared" si="0"/>
        <v>#DIV/0!</v>
      </c>
      <c r="K12" s="290"/>
      <c r="L12" s="289"/>
      <c r="M12" s="290"/>
    </row>
    <row r="13" spans="1:18" s="118" customFormat="1" ht="26.25" customHeight="1" x14ac:dyDescent="0.25">
      <c r="A13" s="294" t="s">
        <v>148</v>
      </c>
      <c r="B13" s="295"/>
      <c r="C13" s="296"/>
      <c r="D13" s="287"/>
      <c r="E13" s="288"/>
      <c r="F13" s="287"/>
      <c r="G13" s="288"/>
      <c r="H13" s="291"/>
      <c r="I13" s="292"/>
      <c r="J13" s="289" t="e">
        <f t="shared" si="0"/>
        <v>#DIV/0!</v>
      </c>
      <c r="K13" s="290"/>
      <c r="L13" s="289"/>
      <c r="M13" s="290"/>
    </row>
    <row r="14" spans="1:18" s="118" customFormat="1" ht="26.25" customHeight="1" x14ac:dyDescent="0.25">
      <c r="A14" s="294" t="s">
        <v>147</v>
      </c>
      <c r="B14" s="295"/>
      <c r="C14" s="296"/>
      <c r="D14" s="287"/>
      <c r="E14" s="288"/>
      <c r="F14" s="287"/>
      <c r="G14" s="288"/>
      <c r="H14" s="291"/>
      <c r="I14" s="292"/>
      <c r="J14" s="313" t="e">
        <f t="shared" si="0"/>
        <v>#DIV/0!</v>
      </c>
      <c r="K14" s="314"/>
      <c r="L14" s="289"/>
      <c r="M14" s="290"/>
      <c r="R14" s="120"/>
    </row>
    <row r="15" spans="1:18" s="118" customFormat="1" ht="26.25" customHeight="1" x14ac:dyDescent="0.25">
      <c r="A15" s="294" t="s">
        <v>207</v>
      </c>
      <c r="B15" s="295"/>
      <c r="C15" s="296"/>
      <c r="D15" s="287"/>
      <c r="E15" s="288"/>
      <c r="F15" s="287"/>
      <c r="G15" s="288"/>
      <c r="H15" s="291"/>
      <c r="I15" s="292"/>
      <c r="J15" s="313" t="e">
        <f t="shared" si="0"/>
        <v>#DIV/0!</v>
      </c>
      <c r="K15" s="314"/>
      <c r="L15" s="289"/>
      <c r="M15" s="290"/>
    </row>
    <row r="16" spans="1:18" s="118" customFormat="1" ht="48" customHeight="1" x14ac:dyDescent="0.25">
      <c r="A16" s="299" t="s">
        <v>152</v>
      </c>
      <c r="B16" s="300"/>
      <c r="C16" s="301"/>
      <c r="D16" s="315"/>
      <c r="E16" s="316"/>
      <c r="F16" s="297"/>
      <c r="G16" s="298"/>
      <c r="H16" s="307">
        <f>SUM(H17:H21)</f>
        <v>0</v>
      </c>
      <c r="I16" s="308"/>
      <c r="J16" s="282" t="e">
        <f t="shared" si="0"/>
        <v>#DIV/0!</v>
      </c>
      <c r="K16" s="283"/>
      <c r="L16" s="282"/>
      <c r="M16" s="283"/>
    </row>
    <row r="17" spans="1:14" s="118" customFormat="1" ht="29.25" customHeight="1" x14ac:dyDescent="0.25">
      <c r="A17" s="294" t="s">
        <v>150</v>
      </c>
      <c r="B17" s="295"/>
      <c r="C17" s="296"/>
      <c r="D17" s="309"/>
      <c r="E17" s="310"/>
      <c r="F17" s="287"/>
      <c r="G17" s="288"/>
      <c r="H17" s="291"/>
      <c r="I17" s="292"/>
      <c r="J17" s="289" t="e">
        <f t="shared" si="0"/>
        <v>#DIV/0!</v>
      </c>
      <c r="K17" s="290"/>
      <c r="L17" s="289"/>
      <c r="M17" s="290"/>
      <c r="N17" s="119"/>
    </row>
    <row r="18" spans="1:14" s="118" customFormat="1" ht="24" customHeight="1" x14ac:dyDescent="0.25">
      <c r="A18" s="294" t="s">
        <v>149</v>
      </c>
      <c r="B18" s="295"/>
      <c r="C18" s="296"/>
      <c r="D18" s="309"/>
      <c r="E18" s="310"/>
      <c r="F18" s="287"/>
      <c r="G18" s="288"/>
      <c r="H18" s="291"/>
      <c r="I18" s="292"/>
      <c r="J18" s="289" t="e">
        <f t="shared" si="0"/>
        <v>#DIV/0!</v>
      </c>
      <c r="K18" s="290"/>
      <c r="L18" s="289"/>
      <c r="M18" s="290"/>
      <c r="N18" s="119"/>
    </row>
    <row r="19" spans="1:14" s="118" customFormat="1" ht="25.5" customHeight="1" x14ac:dyDescent="0.25">
      <c r="A19" s="294" t="s">
        <v>148</v>
      </c>
      <c r="B19" s="295"/>
      <c r="C19" s="296"/>
      <c r="D19" s="309"/>
      <c r="E19" s="310"/>
      <c r="F19" s="287"/>
      <c r="G19" s="288"/>
      <c r="H19" s="291"/>
      <c r="I19" s="292"/>
      <c r="J19" s="289" t="e">
        <f t="shared" si="0"/>
        <v>#DIV/0!</v>
      </c>
      <c r="K19" s="290"/>
      <c r="L19" s="289"/>
      <c r="M19" s="290"/>
      <c r="N19" s="119"/>
    </row>
    <row r="20" spans="1:14" s="118" customFormat="1" ht="27.75" customHeight="1" x14ac:dyDescent="0.25">
      <c r="A20" s="294" t="s">
        <v>147</v>
      </c>
      <c r="B20" s="295"/>
      <c r="C20" s="296"/>
      <c r="D20" s="309"/>
      <c r="E20" s="310"/>
      <c r="F20" s="287"/>
      <c r="G20" s="288"/>
      <c r="H20" s="311"/>
      <c r="I20" s="312"/>
      <c r="J20" s="313" t="e">
        <f t="shared" si="0"/>
        <v>#DIV/0!</v>
      </c>
      <c r="K20" s="314"/>
      <c r="L20" s="289"/>
      <c r="M20" s="290"/>
      <c r="N20" s="119"/>
    </row>
    <row r="21" spans="1:14" s="118" customFormat="1" ht="27" customHeight="1" x14ac:dyDescent="0.25">
      <c r="A21" s="294" t="s">
        <v>207</v>
      </c>
      <c r="B21" s="295"/>
      <c r="C21" s="296"/>
      <c r="D21" s="309"/>
      <c r="E21" s="310"/>
      <c r="F21" s="287"/>
      <c r="G21" s="288"/>
      <c r="H21" s="311"/>
      <c r="I21" s="312"/>
      <c r="J21" s="313"/>
      <c r="K21" s="314"/>
      <c r="L21" s="289"/>
      <c r="M21" s="290"/>
      <c r="N21" s="119"/>
    </row>
    <row r="22" spans="1:14" s="118" customFormat="1" ht="73.5" customHeight="1" x14ac:dyDescent="0.25">
      <c r="A22" s="299" t="s">
        <v>151</v>
      </c>
      <c r="B22" s="300"/>
      <c r="C22" s="301"/>
      <c r="D22" s="315"/>
      <c r="E22" s="316"/>
      <c r="F22" s="315"/>
      <c r="G22" s="316"/>
      <c r="H22" s="319" t="e">
        <f>H16/12/H10*1000</f>
        <v>#REF!</v>
      </c>
      <c r="I22" s="320"/>
      <c r="J22" s="282" t="e">
        <f t="shared" ref="J22:J27" si="1">H22/F22*100</f>
        <v>#REF!</v>
      </c>
      <c r="K22" s="283"/>
      <c r="L22" s="282"/>
      <c r="M22" s="283"/>
    </row>
    <row r="23" spans="1:14" s="118" customFormat="1" ht="26.25" customHeight="1" x14ac:dyDescent="0.25">
      <c r="A23" s="294" t="s">
        <v>150</v>
      </c>
      <c r="B23" s="295"/>
      <c r="C23" s="296"/>
      <c r="D23" s="309"/>
      <c r="E23" s="310"/>
      <c r="F23" s="309"/>
      <c r="G23" s="310"/>
      <c r="H23" s="311"/>
      <c r="I23" s="312"/>
      <c r="J23" s="289" t="e">
        <f t="shared" si="1"/>
        <v>#DIV/0!</v>
      </c>
      <c r="K23" s="290"/>
      <c r="L23" s="289"/>
      <c r="M23" s="290"/>
    </row>
    <row r="24" spans="1:14" s="118" customFormat="1" ht="26.25" customHeight="1" x14ac:dyDescent="0.25">
      <c r="A24" s="294" t="s">
        <v>149</v>
      </c>
      <c r="B24" s="295"/>
      <c r="C24" s="296"/>
      <c r="D24" s="309"/>
      <c r="E24" s="310"/>
      <c r="F24" s="309"/>
      <c r="G24" s="310"/>
      <c r="H24" s="311"/>
      <c r="I24" s="312"/>
      <c r="J24" s="289" t="e">
        <f t="shared" si="1"/>
        <v>#DIV/0!</v>
      </c>
      <c r="K24" s="290"/>
      <c r="L24" s="289"/>
      <c r="M24" s="290"/>
    </row>
    <row r="25" spans="1:14" s="118" customFormat="1" ht="26.25" customHeight="1" x14ac:dyDescent="0.25">
      <c r="A25" s="294" t="s">
        <v>148</v>
      </c>
      <c r="B25" s="295"/>
      <c r="C25" s="296"/>
      <c r="D25" s="309"/>
      <c r="E25" s="310"/>
      <c r="F25" s="309"/>
      <c r="G25" s="310"/>
      <c r="H25" s="311"/>
      <c r="I25" s="312"/>
      <c r="J25" s="289" t="e">
        <f t="shared" si="1"/>
        <v>#DIV/0!</v>
      </c>
      <c r="K25" s="290"/>
      <c r="L25" s="289"/>
      <c r="M25" s="290"/>
    </row>
    <row r="26" spans="1:14" s="118" customFormat="1" ht="26.25" customHeight="1" x14ac:dyDescent="0.25">
      <c r="A26" s="294" t="s">
        <v>147</v>
      </c>
      <c r="B26" s="295"/>
      <c r="C26" s="296"/>
      <c r="D26" s="309"/>
      <c r="E26" s="310"/>
      <c r="F26" s="309"/>
      <c r="G26" s="310"/>
      <c r="H26" s="311"/>
      <c r="I26" s="312"/>
      <c r="J26" s="313" t="e">
        <f t="shared" si="1"/>
        <v>#DIV/0!</v>
      </c>
      <c r="K26" s="314"/>
      <c r="L26" s="289"/>
      <c r="M26" s="290"/>
    </row>
    <row r="27" spans="1:14" s="118" customFormat="1" ht="30.75" customHeight="1" x14ac:dyDescent="0.25">
      <c r="A27" s="294" t="s">
        <v>207</v>
      </c>
      <c r="B27" s="295"/>
      <c r="C27" s="296"/>
      <c r="D27" s="309"/>
      <c r="E27" s="310"/>
      <c r="F27" s="309"/>
      <c r="G27" s="310"/>
      <c r="H27" s="311"/>
      <c r="I27" s="312"/>
      <c r="J27" s="313" t="e">
        <f t="shared" si="1"/>
        <v>#DIV/0!</v>
      </c>
      <c r="K27" s="314"/>
      <c r="L27" s="289"/>
      <c r="M27" s="290"/>
    </row>
    <row r="28" spans="1:14" ht="36.75" customHeight="1" x14ac:dyDescent="0.25">
      <c r="A28" s="317" t="s">
        <v>146</v>
      </c>
      <c r="B28" s="317"/>
      <c r="C28" s="317"/>
      <c r="D28" s="318"/>
      <c r="E28" s="318"/>
      <c r="F28" s="318"/>
      <c r="G28" s="318"/>
      <c r="H28" s="321"/>
      <c r="I28" s="321"/>
      <c r="J28" s="321"/>
      <c r="K28" s="321"/>
      <c r="L28" s="321"/>
      <c r="M28" s="321"/>
    </row>
    <row r="29" spans="1:14" ht="15" customHeight="1" x14ac:dyDescent="0.25">
      <c r="A29" s="117"/>
      <c r="B29" s="117"/>
      <c r="C29" s="117"/>
      <c r="D29" s="117"/>
      <c r="E29" s="117"/>
      <c r="F29" s="117"/>
      <c r="G29" s="117"/>
    </row>
    <row r="30" spans="1:14" ht="21.95" customHeight="1" x14ac:dyDescent="0.25">
      <c r="A30" s="305" t="s">
        <v>145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</row>
    <row r="31" spans="1:14" ht="10.5" customHeight="1" x14ac:dyDescent="0.25"/>
    <row r="32" spans="1:14" ht="45" customHeight="1" x14ac:dyDescent="0.25">
      <c r="A32" s="116" t="s">
        <v>144</v>
      </c>
      <c r="B32" s="278" t="s">
        <v>143</v>
      </c>
      <c r="C32" s="325"/>
      <c r="D32" s="325"/>
      <c r="E32" s="325"/>
      <c r="F32" s="325"/>
      <c r="G32" s="279"/>
      <c r="H32" s="325" t="s">
        <v>142</v>
      </c>
      <c r="I32" s="325"/>
      <c r="J32" s="325"/>
      <c r="K32" s="325"/>
      <c r="L32" s="325"/>
      <c r="M32" s="279"/>
    </row>
    <row r="33" spans="1:13" ht="20.25" customHeight="1" x14ac:dyDescent="0.25">
      <c r="A33" s="116">
        <v>1</v>
      </c>
      <c r="B33" s="278">
        <v>2</v>
      </c>
      <c r="C33" s="325"/>
      <c r="D33" s="325"/>
      <c r="E33" s="325"/>
      <c r="F33" s="325"/>
      <c r="G33" s="279"/>
      <c r="H33" s="325">
        <v>3</v>
      </c>
      <c r="I33" s="325"/>
      <c r="J33" s="325"/>
      <c r="K33" s="325"/>
      <c r="L33" s="325"/>
      <c r="M33" s="279"/>
    </row>
    <row r="34" spans="1:13" ht="15.75" customHeight="1" x14ac:dyDescent="0.25">
      <c r="A34" s="115"/>
      <c r="B34" s="329"/>
      <c r="C34" s="330"/>
      <c r="D34" s="330"/>
      <c r="E34" s="330"/>
      <c r="F34" s="330"/>
      <c r="G34" s="331"/>
      <c r="H34" s="329"/>
      <c r="I34" s="330"/>
      <c r="J34" s="330"/>
      <c r="K34" s="330"/>
      <c r="L34" s="330"/>
      <c r="M34" s="331"/>
    </row>
    <row r="35" spans="1:13" ht="20.100000000000001" customHeight="1" x14ac:dyDescent="0.25">
      <c r="A35" s="115"/>
      <c r="B35" s="329"/>
      <c r="C35" s="330"/>
      <c r="D35" s="330"/>
      <c r="E35" s="330"/>
      <c r="F35" s="330"/>
      <c r="G35" s="331"/>
      <c r="H35" s="329"/>
      <c r="I35" s="330"/>
      <c r="J35" s="330"/>
      <c r="K35" s="330"/>
      <c r="L35" s="330"/>
      <c r="M35" s="331"/>
    </row>
    <row r="36" spans="1:13" ht="21.95" customHeight="1" x14ac:dyDescent="0.25">
      <c r="A36" s="322" t="s">
        <v>241</v>
      </c>
      <c r="B36" s="322"/>
      <c r="C36" s="322"/>
      <c r="D36" s="322"/>
      <c r="E36" s="322"/>
      <c r="F36" s="322"/>
      <c r="G36" s="322"/>
      <c r="H36" s="322"/>
    </row>
    <row r="37" spans="1:13" ht="20.100000000000001" customHeight="1" x14ac:dyDescent="0.25">
      <c r="A37" s="114"/>
      <c r="D37" s="328"/>
      <c r="E37" s="328"/>
      <c r="F37" s="328"/>
      <c r="G37" s="328"/>
      <c r="H37" s="328"/>
      <c r="I37" s="328"/>
      <c r="J37" s="328"/>
      <c r="K37" s="328"/>
      <c r="L37" s="328"/>
      <c r="M37" s="328"/>
    </row>
    <row r="38" spans="1:13" ht="69.75" customHeight="1" x14ac:dyDescent="0.25">
      <c r="A38" s="323" t="s">
        <v>132</v>
      </c>
      <c r="B38" s="326" t="s">
        <v>141</v>
      </c>
      <c r="C38" s="327"/>
      <c r="D38" s="286" t="s">
        <v>140</v>
      </c>
      <c r="E38" s="286"/>
      <c r="F38" s="286" t="s">
        <v>139</v>
      </c>
      <c r="G38" s="286"/>
      <c r="H38" s="286" t="s">
        <v>138</v>
      </c>
      <c r="I38" s="286"/>
      <c r="J38" s="286" t="s">
        <v>137</v>
      </c>
      <c r="K38" s="286"/>
      <c r="L38" s="286" t="s">
        <v>136</v>
      </c>
      <c r="M38" s="286"/>
    </row>
    <row r="39" spans="1:13" ht="31.5" x14ac:dyDescent="0.25">
      <c r="A39" s="324"/>
      <c r="B39" s="170" t="s">
        <v>135</v>
      </c>
      <c r="C39" s="170" t="s">
        <v>134</v>
      </c>
      <c r="D39" s="286"/>
      <c r="E39" s="286"/>
      <c r="F39" s="286"/>
      <c r="G39" s="286"/>
      <c r="H39" s="286"/>
      <c r="I39" s="286"/>
      <c r="J39" s="286"/>
      <c r="K39" s="286"/>
      <c r="L39" s="286"/>
      <c r="M39" s="286"/>
    </row>
    <row r="40" spans="1:13" ht="14.25" customHeight="1" x14ac:dyDescent="0.25">
      <c r="A40" s="56">
        <v>1</v>
      </c>
      <c r="B40" s="56">
        <v>2</v>
      </c>
      <c r="C40" s="56">
        <v>3</v>
      </c>
      <c r="D40" s="326">
        <v>4</v>
      </c>
      <c r="E40" s="327"/>
      <c r="F40" s="326">
        <v>5</v>
      </c>
      <c r="G40" s="327"/>
      <c r="H40" s="278">
        <v>6</v>
      </c>
      <c r="I40" s="279"/>
      <c r="J40" s="278">
        <v>7</v>
      </c>
      <c r="K40" s="279"/>
      <c r="L40" s="278">
        <v>8</v>
      </c>
      <c r="M40" s="279"/>
    </row>
    <row r="41" spans="1:13" ht="54.75" customHeight="1" x14ac:dyDescent="0.25">
      <c r="A41" s="200" t="s">
        <v>215</v>
      </c>
      <c r="B41" s="113"/>
      <c r="C41" s="113"/>
      <c r="D41" s="332"/>
      <c r="E41" s="333"/>
      <c r="F41" s="289"/>
      <c r="G41" s="290"/>
      <c r="H41" s="289"/>
      <c r="I41" s="290"/>
      <c r="J41" s="289"/>
      <c r="K41" s="290"/>
      <c r="L41" s="332"/>
      <c r="M41" s="333"/>
    </row>
    <row r="42" spans="1:13" ht="27.75" customHeight="1" x14ac:dyDescent="0.25">
      <c r="A42" s="201" t="s">
        <v>216</v>
      </c>
      <c r="B42" s="113"/>
      <c r="C42" s="113"/>
      <c r="D42" s="332"/>
      <c r="E42" s="333"/>
      <c r="F42" s="289"/>
      <c r="G42" s="290"/>
      <c r="H42" s="289"/>
      <c r="I42" s="290"/>
      <c r="J42" s="289"/>
      <c r="K42" s="290"/>
      <c r="L42" s="332"/>
      <c r="M42" s="333"/>
    </row>
    <row r="43" spans="1:13" ht="42.75" customHeight="1" x14ac:dyDescent="0.25">
      <c r="A43" s="201" t="s">
        <v>217</v>
      </c>
      <c r="B43" s="113"/>
      <c r="C43" s="113"/>
      <c r="D43" s="332"/>
      <c r="E43" s="333"/>
      <c r="F43" s="289"/>
      <c r="G43" s="290"/>
      <c r="H43" s="289"/>
      <c r="I43" s="290"/>
      <c r="J43" s="289"/>
      <c r="K43" s="290"/>
      <c r="L43" s="332"/>
      <c r="M43" s="333"/>
    </row>
    <row r="44" spans="1:13" ht="59.25" customHeight="1" x14ac:dyDescent="0.25">
      <c r="A44" s="202" t="s">
        <v>218</v>
      </c>
      <c r="B44" s="113"/>
      <c r="C44" s="113"/>
      <c r="D44" s="332"/>
      <c r="E44" s="333"/>
      <c r="F44" s="289"/>
      <c r="G44" s="290"/>
      <c r="H44" s="289"/>
      <c r="I44" s="290"/>
      <c r="J44" s="289"/>
      <c r="K44" s="290"/>
      <c r="L44" s="332"/>
      <c r="M44" s="333"/>
    </row>
    <row r="45" spans="1:13" ht="41.25" customHeight="1" x14ac:dyDescent="0.25">
      <c r="A45" s="203" t="s">
        <v>219</v>
      </c>
      <c r="B45" s="113"/>
      <c r="C45" s="113"/>
      <c r="D45" s="332"/>
      <c r="E45" s="333"/>
      <c r="F45" s="289"/>
      <c r="G45" s="290"/>
      <c r="H45" s="289"/>
      <c r="I45" s="290"/>
      <c r="J45" s="289"/>
      <c r="K45" s="290"/>
      <c r="L45" s="332"/>
      <c r="M45" s="333"/>
    </row>
    <row r="46" spans="1:13" ht="42" customHeight="1" x14ac:dyDescent="0.25">
      <c r="A46" s="202" t="s">
        <v>220</v>
      </c>
      <c r="B46" s="113"/>
      <c r="C46" s="113"/>
      <c r="D46" s="332"/>
      <c r="E46" s="333"/>
      <c r="F46" s="289"/>
      <c r="G46" s="290"/>
      <c r="H46" s="289"/>
      <c r="I46" s="290"/>
      <c r="J46" s="289"/>
      <c r="K46" s="290"/>
      <c r="L46" s="332"/>
      <c r="M46" s="333"/>
    </row>
    <row r="47" spans="1:13" ht="60.75" customHeight="1" x14ac:dyDescent="0.25">
      <c r="A47" s="202" t="s">
        <v>54</v>
      </c>
      <c r="B47" s="112"/>
      <c r="C47" s="112"/>
      <c r="D47" s="276">
        <f>SUM(D41:D46)</f>
        <v>0</v>
      </c>
      <c r="E47" s="277"/>
      <c r="F47" s="282">
        <f>SUM(G41:G46)</f>
        <v>0</v>
      </c>
      <c r="G47" s="283"/>
      <c r="H47" s="282">
        <f>SUM(H41:H46)</f>
        <v>0</v>
      </c>
      <c r="I47" s="283"/>
      <c r="J47" s="282">
        <f>SUM(K41:K46)</f>
        <v>0</v>
      </c>
      <c r="K47" s="283"/>
      <c r="L47" s="276"/>
      <c r="M47" s="277"/>
    </row>
    <row r="48" spans="1:13" ht="42.75" customHeight="1" x14ac:dyDescent="0.25">
      <c r="A48" s="202" t="s">
        <v>221</v>
      </c>
      <c r="B48" s="112"/>
      <c r="C48" s="112"/>
      <c r="D48" s="276"/>
      <c r="E48" s="277"/>
      <c r="F48" s="282"/>
      <c r="G48" s="283"/>
      <c r="H48" s="282"/>
      <c r="I48" s="283"/>
      <c r="J48" s="282"/>
      <c r="K48" s="283"/>
      <c r="L48" s="276"/>
      <c r="M48" s="277"/>
    </row>
    <row r="49" spans="1:13" ht="42.75" customHeight="1" x14ac:dyDescent="0.25">
      <c r="A49" s="202" t="s">
        <v>71</v>
      </c>
      <c r="B49" s="112"/>
      <c r="C49" s="112"/>
      <c r="D49" s="220"/>
      <c r="E49" s="221"/>
      <c r="F49" s="218"/>
      <c r="G49" s="219"/>
      <c r="H49" s="218"/>
      <c r="I49" s="219"/>
      <c r="J49" s="218"/>
      <c r="K49" s="219"/>
      <c r="L49" s="220"/>
      <c r="M49" s="221"/>
    </row>
    <row r="50" spans="1:13" ht="30" customHeight="1" x14ac:dyDescent="0.25">
      <c r="A50" s="202" t="s">
        <v>222</v>
      </c>
      <c r="B50" s="184"/>
      <c r="C50" s="185"/>
      <c r="D50" s="284"/>
      <c r="E50" s="285"/>
      <c r="F50" s="278"/>
      <c r="G50" s="279"/>
      <c r="H50" s="278"/>
      <c r="I50" s="279"/>
      <c r="J50" s="278"/>
      <c r="K50" s="279"/>
      <c r="L50" s="278"/>
      <c r="M50" s="279"/>
    </row>
    <row r="51" spans="1:13" ht="35.450000000000003" customHeight="1" x14ac:dyDescent="0.25">
      <c r="A51" s="204" t="s">
        <v>260</v>
      </c>
      <c r="B51" s="184"/>
      <c r="C51" s="185"/>
      <c r="D51" s="284"/>
      <c r="E51" s="285"/>
      <c r="F51" s="278"/>
      <c r="G51" s="279"/>
      <c r="H51" s="278"/>
      <c r="I51" s="279"/>
      <c r="J51" s="278"/>
      <c r="K51" s="279"/>
      <c r="L51" s="278"/>
      <c r="M51" s="279"/>
    </row>
    <row r="52" spans="1:13" ht="44.25" customHeight="1" x14ac:dyDescent="0.25">
      <c r="A52" s="183"/>
      <c r="B52" s="184"/>
      <c r="C52" s="185"/>
      <c r="D52" s="284"/>
      <c r="E52" s="285"/>
      <c r="F52" s="278"/>
      <c r="G52" s="279"/>
      <c r="H52" s="278"/>
      <c r="I52" s="279"/>
      <c r="J52" s="278"/>
      <c r="K52" s="279"/>
      <c r="L52" s="278"/>
      <c r="M52" s="279"/>
    </row>
    <row r="53" spans="1:13" ht="27" customHeight="1" x14ac:dyDescent="0.25">
      <c r="A53" s="183"/>
      <c r="B53" s="184"/>
      <c r="C53" s="185"/>
      <c r="D53" s="284"/>
      <c r="E53" s="285"/>
      <c r="F53" s="278"/>
      <c r="G53" s="279"/>
      <c r="H53" s="278"/>
      <c r="I53" s="279"/>
      <c r="J53" s="278"/>
      <c r="K53" s="279"/>
      <c r="L53" s="278"/>
      <c r="M53" s="279"/>
    </row>
    <row r="54" spans="1:13" ht="28.5" customHeight="1" x14ac:dyDescent="0.25">
      <c r="A54" s="244" t="s">
        <v>133</v>
      </c>
      <c r="B54" s="186"/>
      <c r="C54" s="187"/>
      <c r="D54" s="280"/>
      <c r="E54" s="281"/>
      <c r="F54" s="280"/>
      <c r="G54" s="281"/>
      <c r="H54" s="280"/>
      <c r="I54" s="281"/>
      <c r="J54" s="280"/>
      <c r="K54" s="281"/>
      <c r="L54" s="280"/>
      <c r="M54" s="281"/>
    </row>
  </sheetData>
  <mergeCells count="223">
    <mergeCell ref="L18:M18"/>
    <mergeCell ref="J19:K19"/>
    <mergeCell ref="J18:K18"/>
    <mergeCell ref="L22:M22"/>
    <mergeCell ref="F17:G17"/>
    <mergeCell ref="L47:M47"/>
    <mergeCell ref="L44:M44"/>
    <mergeCell ref="L45:M45"/>
    <mergeCell ref="L46:M46"/>
    <mergeCell ref="L41:M41"/>
    <mergeCell ref="L42:M42"/>
    <mergeCell ref="L43:M43"/>
    <mergeCell ref="L40:M40"/>
    <mergeCell ref="L19:M19"/>
    <mergeCell ref="L21:M21"/>
    <mergeCell ref="L26:M26"/>
    <mergeCell ref="L20:M20"/>
    <mergeCell ref="L24:M24"/>
    <mergeCell ref="H47:I47"/>
    <mergeCell ref="J41:K41"/>
    <mergeCell ref="J42:K42"/>
    <mergeCell ref="J43:K43"/>
    <mergeCell ref="J44:K44"/>
    <mergeCell ref="J45:K45"/>
    <mergeCell ref="J46:K46"/>
    <mergeCell ref="J47:K47"/>
    <mergeCell ref="H45:I45"/>
    <mergeCell ref="H46:I46"/>
    <mergeCell ref="D47:E47"/>
    <mergeCell ref="F41:G41"/>
    <mergeCell ref="F42:G42"/>
    <mergeCell ref="F43:G43"/>
    <mergeCell ref="F44:G44"/>
    <mergeCell ref="F45:G45"/>
    <mergeCell ref="F46:G46"/>
    <mergeCell ref="F47:G47"/>
    <mergeCell ref="D41:E41"/>
    <mergeCell ref="D45:E45"/>
    <mergeCell ref="D44:E44"/>
    <mergeCell ref="H42:I42"/>
    <mergeCell ref="H43:I43"/>
    <mergeCell ref="H44:I44"/>
    <mergeCell ref="J26:K26"/>
    <mergeCell ref="H26:I26"/>
    <mergeCell ref="J38:K39"/>
    <mergeCell ref="H38:I39"/>
    <mergeCell ref="D46:E46"/>
    <mergeCell ref="A27:C27"/>
    <mergeCell ref="D27:E27"/>
    <mergeCell ref="F27:G27"/>
    <mergeCell ref="D42:E42"/>
    <mergeCell ref="D43:E43"/>
    <mergeCell ref="D38:E39"/>
    <mergeCell ref="F38:G39"/>
    <mergeCell ref="D37:E37"/>
    <mergeCell ref="F37:G37"/>
    <mergeCell ref="H33:M33"/>
    <mergeCell ref="B32:G32"/>
    <mergeCell ref="D40:E40"/>
    <mergeCell ref="F40:G40"/>
    <mergeCell ref="H34:M34"/>
    <mergeCell ref="H35:M35"/>
    <mergeCell ref="L37:M37"/>
    <mergeCell ref="J28:K28"/>
    <mergeCell ref="L28:M28"/>
    <mergeCell ref="L27:M27"/>
    <mergeCell ref="H25:I25"/>
    <mergeCell ref="J23:K23"/>
    <mergeCell ref="H24:I24"/>
    <mergeCell ref="J27:K27"/>
    <mergeCell ref="L23:M23"/>
    <mergeCell ref="L25:M25"/>
    <mergeCell ref="J24:K24"/>
    <mergeCell ref="H41:I41"/>
    <mergeCell ref="J25:K25"/>
    <mergeCell ref="H28:I28"/>
    <mergeCell ref="H27:I27"/>
    <mergeCell ref="L38:M39"/>
    <mergeCell ref="H40:I40"/>
    <mergeCell ref="J40:K40"/>
    <mergeCell ref="A36:H36"/>
    <mergeCell ref="A30:M30"/>
    <mergeCell ref="A38:A39"/>
    <mergeCell ref="H32:M32"/>
    <mergeCell ref="B38:C38"/>
    <mergeCell ref="B33:G33"/>
    <mergeCell ref="H37:I37"/>
    <mergeCell ref="J37:K37"/>
    <mergeCell ref="B34:G34"/>
    <mergeCell ref="B35:G35"/>
    <mergeCell ref="H23:I23"/>
    <mergeCell ref="F19:G19"/>
    <mergeCell ref="H19:I19"/>
    <mergeCell ref="H22:I22"/>
    <mergeCell ref="J22:K22"/>
    <mergeCell ref="A21:C21"/>
    <mergeCell ref="D21:E21"/>
    <mergeCell ref="F21:G21"/>
    <mergeCell ref="H21:I21"/>
    <mergeCell ref="J21:K21"/>
    <mergeCell ref="D23:E23"/>
    <mergeCell ref="F26:G26"/>
    <mergeCell ref="A28:C28"/>
    <mergeCell ref="D28:E28"/>
    <mergeCell ref="D24:E24"/>
    <mergeCell ref="F24:G24"/>
    <mergeCell ref="A19:C19"/>
    <mergeCell ref="A20:C20"/>
    <mergeCell ref="D20:E20"/>
    <mergeCell ref="F20:G20"/>
    <mergeCell ref="F28:G28"/>
    <mergeCell ref="A26:C26"/>
    <mergeCell ref="D25:E25"/>
    <mergeCell ref="D26:E26"/>
    <mergeCell ref="F25:G25"/>
    <mergeCell ref="A22:C22"/>
    <mergeCell ref="D22:E22"/>
    <mergeCell ref="A23:C23"/>
    <mergeCell ref="F22:G22"/>
    <mergeCell ref="A24:C24"/>
    <mergeCell ref="A25:C25"/>
    <mergeCell ref="F23:G23"/>
    <mergeCell ref="H18:I18"/>
    <mergeCell ref="D18:E18"/>
    <mergeCell ref="A18:C18"/>
    <mergeCell ref="F18:G18"/>
    <mergeCell ref="H20:I20"/>
    <mergeCell ref="D19:E19"/>
    <mergeCell ref="H10:I10"/>
    <mergeCell ref="J13:K13"/>
    <mergeCell ref="J11:K11"/>
    <mergeCell ref="H11:I11"/>
    <mergeCell ref="J10:K10"/>
    <mergeCell ref="J20:K20"/>
    <mergeCell ref="A14:C14"/>
    <mergeCell ref="J14:K14"/>
    <mergeCell ref="H15:I15"/>
    <mergeCell ref="D15:E15"/>
    <mergeCell ref="J15:K15"/>
    <mergeCell ref="D16:E16"/>
    <mergeCell ref="F15:G15"/>
    <mergeCell ref="D14:E14"/>
    <mergeCell ref="F14:G14"/>
    <mergeCell ref="A15:C15"/>
    <mergeCell ref="L17:M17"/>
    <mergeCell ref="H17:I17"/>
    <mergeCell ref="J17:K17"/>
    <mergeCell ref="H16:I16"/>
    <mergeCell ref="L16:M16"/>
    <mergeCell ref="J16:K16"/>
    <mergeCell ref="A12:C12"/>
    <mergeCell ref="H13:I13"/>
    <mergeCell ref="F13:G13"/>
    <mergeCell ref="A13:C13"/>
    <mergeCell ref="D13:E13"/>
    <mergeCell ref="F16:G16"/>
    <mergeCell ref="D17:E17"/>
    <mergeCell ref="A16:C16"/>
    <mergeCell ref="L14:M14"/>
    <mergeCell ref="L13:M13"/>
    <mergeCell ref="H14:I14"/>
    <mergeCell ref="L12:M12"/>
    <mergeCell ref="L15:M15"/>
    <mergeCell ref="A17:C17"/>
    <mergeCell ref="A1:M1"/>
    <mergeCell ref="A2:M2"/>
    <mergeCell ref="A3:M3"/>
    <mergeCell ref="D8:E8"/>
    <mergeCell ref="F8:G8"/>
    <mergeCell ref="A5:M5"/>
    <mergeCell ref="A8:C8"/>
    <mergeCell ref="A4:M4"/>
    <mergeCell ref="J8:K8"/>
    <mergeCell ref="H8:I8"/>
    <mergeCell ref="L8:M8"/>
    <mergeCell ref="A9:C9"/>
    <mergeCell ref="A11:C11"/>
    <mergeCell ref="D11:E11"/>
    <mergeCell ref="D10:E10"/>
    <mergeCell ref="D9:E9"/>
    <mergeCell ref="F9:G9"/>
    <mergeCell ref="F10:G10"/>
    <mergeCell ref="A10:C10"/>
    <mergeCell ref="H9:I9"/>
    <mergeCell ref="L9:M9"/>
    <mergeCell ref="J9:K9"/>
    <mergeCell ref="F11:G11"/>
    <mergeCell ref="L11:M11"/>
    <mergeCell ref="L10:M10"/>
    <mergeCell ref="D12:E12"/>
    <mergeCell ref="J12:K12"/>
    <mergeCell ref="F12:G12"/>
    <mergeCell ref="H12:I12"/>
    <mergeCell ref="D48:E48"/>
    <mergeCell ref="D50:E50"/>
    <mergeCell ref="D51:E51"/>
    <mergeCell ref="D52:E52"/>
    <mergeCell ref="D53:E53"/>
    <mergeCell ref="D54:E54"/>
    <mergeCell ref="F48:G48"/>
    <mergeCell ref="F50:G50"/>
    <mergeCell ref="F51:G51"/>
    <mergeCell ref="F52:G52"/>
    <mergeCell ref="F53:G53"/>
    <mergeCell ref="F54:G54"/>
    <mergeCell ref="L48:M48"/>
    <mergeCell ref="L50:M50"/>
    <mergeCell ref="L51:M51"/>
    <mergeCell ref="L52:M52"/>
    <mergeCell ref="L53:M53"/>
    <mergeCell ref="L54:M54"/>
    <mergeCell ref="H48:I48"/>
    <mergeCell ref="J48:K48"/>
    <mergeCell ref="H50:I50"/>
    <mergeCell ref="H51:I51"/>
    <mergeCell ref="H52:I52"/>
    <mergeCell ref="H53:I53"/>
    <mergeCell ref="H54:I54"/>
    <mergeCell ref="J50:K50"/>
    <mergeCell ref="J51:K51"/>
    <mergeCell ref="J52:K52"/>
    <mergeCell ref="J53:K53"/>
    <mergeCell ref="J54:K54"/>
  </mergeCells>
  <pageMargins left="1.1811023622047245" right="0.47244094488188981" top="0.27559055118110237" bottom="0.15748031496062992" header="0.27559055118110237" footer="0.15748031496062992"/>
  <pageSetup paperSize="9" scale="60" fitToHeight="0" orientation="landscape" r:id="rId1"/>
  <headerFooter alignWithMargins="0">
    <oddHeader xml:space="preserve">&amp;C&amp;"Times New Roman,обычный"&amp;14 
</oddHeader>
  </headerFooter>
  <rowBreaks count="1" manualBreakCount="1">
    <brk id="2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87"/>
  <sheetViews>
    <sheetView view="pageBreakPreview" topLeftCell="A51" zoomScale="75" zoomScaleNormal="100" zoomScaleSheetLayoutView="75" workbookViewId="0">
      <selection activeCell="A53" sqref="A53:H53"/>
    </sheetView>
  </sheetViews>
  <sheetFormatPr defaultColWidth="9.125" defaultRowHeight="18.75" x14ac:dyDescent="0.25"/>
  <cols>
    <col min="1" max="1" width="8.25" style="108" customWidth="1"/>
    <col min="2" max="2" width="22.375" style="108" customWidth="1"/>
    <col min="3" max="3" width="4.75" style="108" customWidth="1"/>
    <col min="4" max="4" width="4.375" style="108" customWidth="1"/>
    <col min="5" max="5" width="6.75" style="108" customWidth="1"/>
    <col min="6" max="6" width="2.75" style="108" customWidth="1"/>
    <col min="7" max="7" width="10.75" style="108" customWidth="1"/>
    <col min="8" max="8" width="11" style="108" customWidth="1"/>
    <col min="9" max="9" width="9.75" style="108" customWidth="1"/>
    <col min="10" max="10" width="11" style="108" hidden="1" customWidth="1"/>
    <col min="11" max="11" width="11" style="108" customWidth="1"/>
    <col min="12" max="12" width="5.25" style="108" customWidth="1"/>
    <col min="13" max="13" width="4.125" style="108" customWidth="1"/>
    <col min="14" max="14" width="9.875" style="108" customWidth="1"/>
    <col min="15" max="15" width="9.25" style="108" customWidth="1"/>
    <col min="16" max="16" width="9.75" style="108" customWidth="1"/>
    <col min="17" max="17" width="10.875" style="108" customWidth="1"/>
    <col min="18" max="18" width="6.25" style="108" customWidth="1"/>
    <col min="19" max="19" width="13.375" style="108" customWidth="1"/>
    <col min="20" max="20" width="10.75" style="108" customWidth="1"/>
    <col min="21" max="21" width="11.375" style="108" customWidth="1"/>
    <col min="22" max="22" width="9.875" style="108" customWidth="1"/>
    <col min="23" max="23" width="9.375" style="108" customWidth="1"/>
    <col min="24" max="24" width="4.875" style="108" customWidth="1"/>
    <col min="25" max="25" width="6.25" style="108" customWidth="1"/>
    <col min="26" max="26" width="11.25" style="108" customWidth="1"/>
    <col min="27" max="27" width="9.625" style="108" customWidth="1"/>
    <col min="28" max="28" width="8" style="108" customWidth="1"/>
    <col min="29" max="29" width="14.375" style="108" customWidth="1"/>
    <col min="30" max="30" width="11.25" style="108" customWidth="1"/>
    <col min="31" max="31" width="11.375" style="108" customWidth="1"/>
    <col min="32" max="32" width="2" style="108" customWidth="1"/>
    <col min="33" max="37" width="9.125" style="108" customWidth="1"/>
    <col min="38" max="16384" width="9.125" style="108"/>
  </cols>
  <sheetData>
    <row r="1" spans="1:37" x14ac:dyDescent="0.25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Q1" s="144"/>
      <c r="R1" s="144"/>
      <c r="S1" s="144"/>
      <c r="T1" s="144"/>
      <c r="U1" s="144"/>
      <c r="AB1" s="373"/>
      <c r="AC1" s="374"/>
      <c r="AD1" s="374"/>
      <c r="AE1" s="374"/>
    </row>
    <row r="2" spans="1:37" ht="18.75" customHeight="1" x14ac:dyDescent="0.25">
      <c r="B2" s="171" t="s">
        <v>227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G2" s="108">
        <v>1.4</v>
      </c>
    </row>
    <row r="3" spans="1:37" x14ac:dyDescent="0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G3" s="108">
        <v>1.4</v>
      </c>
    </row>
    <row r="4" spans="1:37" ht="41.25" customHeight="1" x14ac:dyDescent="0.25">
      <c r="A4" s="375" t="s">
        <v>163</v>
      </c>
      <c r="B4" s="375" t="s">
        <v>194</v>
      </c>
      <c r="C4" s="338" t="s">
        <v>199</v>
      </c>
      <c r="D4" s="377"/>
      <c r="E4" s="377"/>
      <c r="F4" s="339"/>
      <c r="G4" s="338" t="s">
        <v>193</v>
      </c>
      <c r="H4" s="377"/>
      <c r="I4" s="377"/>
      <c r="J4" s="377"/>
      <c r="K4" s="377"/>
      <c r="L4" s="377"/>
      <c r="M4" s="339"/>
      <c r="N4" s="326" t="s">
        <v>198</v>
      </c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27"/>
      <c r="Z4" s="379" t="s">
        <v>197</v>
      </c>
      <c r="AA4" s="380"/>
      <c r="AB4" s="383" t="s">
        <v>196</v>
      </c>
      <c r="AC4" s="383"/>
      <c r="AD4" s="164"/>
      <c r="AE4" s="164"/>
      <c r="AG4" s="108">
        <v>1.4</v>
      </c>
    </row>
    <row r="5" spans="1:37" ht="57" customHeight="1" x14ac:dyDescent="0.25">
      <c r="A5" s="376"/>
      <c r="B5" s="376"/>
      <c r="C5" s="340"/>
      <c r="D5" s="378"/>
      <c r="E5" s="378"/>
      <c r="F5" s="341"/>
      <c r="G5" s="340"/>
      <c r="H5" s="378"/>
      <c r="I5" s="378"/>
      <c r="J5" s="378"/>
      <c r="K5" s="378"/>
      <c r="L5" s="378"/>
      <c r="M5" s="341"/>
      <c r="N5" s="326" t="s">
        <v>188</v>
      </c>
      <c r="O5" s="366"/>
      <c r="P5" s="366"/>
      <c r="Q5" s="327"/>
      <c r="R5" s="326" t="s">
        <v>162</v>
      </c>
      <c r="S5" s="366"/>
      <c r="T5" s="366"/>
      <c r="U5" s="327"/>
      <c r="V5" s="326" t="s">
        <v>161</v>
      </c>
      <c r="W5" s="366"/>
      <c r="X5" s="366"/>
      <c r="Y5" s="327"/>
      <c r="Z5" s="381"/>
      <c r="AA5" s="382"/>
      <c r="AB5" s="383"/>
      <c r="AC5" s="383"/>
      <c r="AD5" s="164"/>
      <c r="AE5" s="164"/>
      <c r="AG5" s="108">
        <v>1.4</v>
      </c>
    </row>
    <row r="6" spans="1:37" ht="18" customHeight="1" x14ac:dyDescent="0.25">
      <c r="A6" s="154">
        <v>1</v>
      </c>
      <c r="B6" s="161">
        <v>2</v>
      </c>
      <c r="C6" s="367">
        <v>3</v>
      </c>
      <c r="D6" s="368"/>
      <c r="E6" s="368"/>
      <c r="F6" s="369"/>
      <c r="G6" s="367">
        <v>4</v>
      </c>
      <c r="H6" s="368"/>
      <c r="I6" s="368"/>
      <c r="J6" s="368"/>
      <c r="K6" s="368"/>
      <c r="L6" s="368"/>
      <c r="M6" s="369"/>
      <c r="N6" s="370">
        <v>5</v>
      </c>
      <c r="O6" s="371"/>
      <c r="P6" s="371"/>
      <c r="Q6" s="372"/>
      <c r="R6" s="370">
        <v>6</v>
      </c>
      <c r="S6" s="371"/>
      <c r="T6" s="371"/>
      <c r="U6" s="372"/>
      <c r="V6" s="370">
        <v>7</v>
      </c>
      <c r="W6" s="371"/>
      <c r="X6" s="371"/>
      <c r="Y6" s="371"/>
      <c r="Z6" s="384">
        <v>8</v>
      </c>
      <c r="AA6" s="384"/>
      <c r="AB6" s="370">
        <v>9</v>
      </c>
      <c r="AC6" s="372"/>
      <c r="AD6" s="163"/>
      <c r="AE6" s="163"/>
      <c r="AG6" s="108">
        <v>1.4</v>
      </c>
      <c r="AH6" s="385">
        <v>46210</v>
      </c>
      <c r="AI6" s="386"/>
      <c r="AJ6" s="386"/>
      <c r="AK6" s="387"/>
    </row>
    <row r="7" spans="1:37" ht="20.100000000000001" customHeight="1" x14ac:dyDescent="0.25">
      <c r="A7" s="154">
        <v>1</v>
      </c>
      <c r="B7" s="162"/>
      <c r="C7" s="388"/>
      <c r="D7" s="389"/>
      <c r="E7" s="389"/>
      <c r="F7" s="390"/>
      <c r="G7" s="391"/>
      <c r="H7" s="392"/>
      <c r="I7" s="392"/>
      <c r="J7" s="392"/>
      <c r="K7" s="392"/>
      <c r="L7" s="392"/>
      <c r="M7" s="393"/>
      <c r="N7" s="394"/>
      <c r="O7" s="395"/>
      <c r="P7" s="395"/>
      <c r="Q7" s="396"/>
      <c r="R7" s="397"/>
      <c r="S7" s="398"/>
      <c r="T7" s="398"/>
      <c r="U7" s="399"/>
      <c r="V7" s="397"/>
      <c r="W7" s="398"/>
      <c r="X7" s="398"/>
      <c r="Y7" s="398"/>
      <c r="Z7" s="397"/>
      <c r="AA7" s="399"/>
      <c r="AB7" s="400"/>
      <c r="AC7" s="401"/>
      <c r="AD7" s="160"/>
      <c r="AE7" s="160"/>
      <c r="AG7" s="108">
        <v>1.4</v>
      </c>
      <c r="AH7" s="385">
        <v>22726</v>
      </c>
      <c r="AI7" s="386"/>
      <c r="AJ7" s="386"/>
      <c r="AK7" s="387"/>
    </row>
    <row r="8" spans="1:37" ht="20.100000000000001" customHeight="1" x14ac:dyDescent="0.25">
      <c r="A8" s="154">
        <v>2</v>
      </c>
      <c r="B8" s="162"/>
      <c r="C8" s="388"/>
      <c r="D8" s="389"/>
      <c r="E8" s="389"/>
      <c r="F8" s="390"/>
      <c r="G8" s="391"/>
      <c r="H8" s="392"/>
      <c r="I8" s="392"/>
      <c r="J8" s="392"/>
      <c r="K8" s="392"/>
      <c r="L8" s="392"/>
      <c r="M8" s="393"/>
      <c r="N8" s="394"/>
      <c r="O8" s="395"/>
      <c r="P8" s="395"/>
      <c r="Q8" s="396"/>
      <c r="R8" s="397"/>
      <c r="S8" s="398"/>
      <c r="T8" s="398"/>
      <c r="U8" s="399"/>
      <c r="V8" s="397"/>
      <c r="W8" s="398"/>
      <c r="X8" s="398"/>
      <c r="Y8" s="398"/>
      <c r="Z8" s="397"/>
      <c r="AA8" s="399"/>
      <c r="AB8" s="400"/>
      <c r="AC8" s="401"/>
      <c r="AD8" s="160"/>
      <c r="AE8" s="160"/>
      <c r="AG8" s="108">
        <v>1.4</v>
      </c>
      <c r="AH8" s="385">
        <v>9238</v>
      </c>
      <c r="AI8" s="386"/>
      <c r="AJ8" s="386"/>
      <c r="AK8" s="387"/>
    </row>
    <row r="9" spans="1:37" ht="20.100000000000001" customHeight="1" x14ac:dyDescent="0.25">
      <c r="A9" s="154">
        <v>3</v>
      </c>
      <c r="B9" s="162"/>
      <c r="C9" s="388"/>
      <c r="D9" s="389"/>
      <c r="E9" s="389"/>
      <c r="F9" s="390"/>
      <c r="G9" s="391"/>
      <c r="H9" s="392"/>
      <c r="I9" s="392"/>
      <c r="J9" s="392"/>
      <c r="K9" s="392"/>
      <c r="L9" s="392"/>
      <c r="M9" s="393"/>
      <c r="N9" s="394"/>
      <c r="O9" s="395"/>
      <c r="P9" s="395"/>
      <c r="Q9" s="396"/>
      <c r="R9" s="397"/>
      <c r="S9" s="398"/>
      <c r="T9" s="398"/>
      <c r="U9" s="399"/>
      <c r="V9" s="397"/>
      <c r="W9" s="398"/>
      <c r="X9" s="398"/>
      <c r="Y9" s="398"/>
      <c r="Z9" s="397"/>
      <c r="AA9" s="399"/>
      <c r="AB9" s="400"/>
      <c r="AC9" s="401"/>
      <c r="AD9" s="160"/>
      <c r="AE9" s="160"/>
      <c r="AG9" s="108">
        <v>1.4</v>
      </c>
      <c r="AH9" s="385">
        <v>29240</v>
      </c>
      <c r="AI9" s="386"/>
      <c r="AJ9" s="386"/>
      <c r="AK9" s="387"/>
    </row>
    <row r="10" spans="1:37" ht="20.100000000000001" customHeight="1" x14ac:dyDescent="0.25">
      <c r="A10" s="154">
        <v>6</v>
      </c>
      <c r="B10" s="161"/>
      <c r="C10" s="367"/>
      <c r="D10" s="368"/>
      <c r="E10" s="368"/>
      <c r="F10" s="369"/>
      <c r="G10" s="385"/>
      <c r="H10" s="386"/>
      <c r="I10" s="386"/>
      <c r="J10" s="386"/>
      <c r="K10" s="386"/>
      <c r="L10" s="386"/>
      <c r="M10" s="387"/>
      <c r="N10" s="394"/>
      <c r="O10" s="395"/>
      <c r="P10" s="395"/>
      <c r="Q10" s="396"/>
      <c r="R10" s="397"/>
      <c r="S10" s="398"/>
      <c r="T10" s="398"/>
      <c r="U10" s="399"/>
      <c r="V10" s="391"/>
      <c r="W10" s="392"/>
      <c r="X10" s="392"/>
      <c r="Y10" s="392"/>
      <c r="Z10" s="397"/>
      <c r="AA10" s="399"/>
      <c r="AB10" s="400"/>
      <c r="AC10" s="401"/>
      <c r="AD10" s="160"/>
      <c r="AE10" s="160"/>
      <c r="AG10" s="108">
        <v>1.4</v>
      </c>
      <c r="AH10" s="385">
        <v>868</v>
      </c>
      <c r="AI10" s="386"/>
      <c r="AJ10" s="386"/>
      <c r="AK10" s="387"/>
    </row>
    <row r="11" spans="1:37" ht="20.100000000000001" customHeight="1" x14ac:dyDescent="0.25">
      <c r="A11" s="406" t="s">
        <v>133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8"/>
      <c r="N11" s="409">
        <f>SUM(N7:N10)</f>
        <v>0</v>
      </c>
      <c r="O11" s="410"/>
      <c r="P11" s="410"/>
      <c r="Q11" s="411"/>
      <c r="R11" s="412">
        <f>SUM(R7:R10)</f>
        <v>0</v>
      </c>
      <c r="S11" s="413"/>
      <c r="T11" s="413"/>
      <c r="U11" s="414"/>
      <c r="V11" s="412">
        <f>SUM(V7:V10)</f>
        <v>0</v>
      </c>
      <c r="W11" s="413"/>
      <c r="X11" s="413"/>
      <c r="Y11" s="413"/>
      <c r="Z11" s="397" t="e">
        <f>V11/R11*100</f>
        <v>#DIV/0!</v>
      </c>
      <c r="AA11" s="399"/>
      <c r="AB11" s="402"/>
      <c r="AC11" s="403"/>
      <c r="AD11" s="159"/>
      <c r="AE11" s="159"/>
      <c r="AG11" s="108">
        <v>1.4</v>
      </c>
    </row>
    <row r="12" spans="1:37" ht="18.75" customHeight="1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7"/>
      <c r="N12" s="157"/>
      <c r="O12" s="157"/>
      <c r="P12" s="157"/>
      <c r="Q12" s="111"/>
      <c r="R12" s="111"/>
      <c r="S12" s="111"/>
      <c r="T12" s="111"/>
      <c r="U12" s="111"/>
      <c r="V12" s="111"/>
      <c r="W12" s="156"/>
      <c r="X12" s="156"/>
      <c r="Y12" s="156"/>
      <c r="Z12" s="156"/>
      <c r="AA12" s="156"/>
      <c r="AB12" s="156"/>
      <c r="AC12" s="156"/>
      <c r="AD12" s="156"/>
      <c r="AE12" s="156"/>
      <c r="AG12" s="108">
        <v>1.35</v>
      </c>
    </row>
    <row r="13" spans="1:37" s="125" customFormat="1" ht="18.75" customHeight="1" x14ac:dyDescent="0.25">
      <c r="B13" s="171" t="s">
        <v>228</v>
      </c>
      <c r="AG13" s="108">
        <v>1.35</v>
      </c>
    </row>
    <row r="14" spans="1:37" s="125" customFormat="1" ht="18.75" customHeight="1" x14ac:dyDescent="0.25">
      <c r="AD14" s="155"/>
      <c r="AG14" s="108">
        <v>1.35</v>
      </c>
    </row>
    <row r="15" spans="1:37" ht="26.25" customHeight="1" x14ac:dyDescent="0.25">
      <c r="A15" s="321" t="s">
        <v>163</v>
      </c>
      <c r="B15" s="321" t="s">
        <v>195</v>
      </c>
      <c r="C15" s="286" t="s">
        <v>194</v>
      </c>
      <c r="D15" s="286"/>
      <c r="E15" s="286"/>
      <c r="F15" s="286"/>
      <c r="G15" s="338" t="s">
        <v>193</v>
      </c>
      <c r="H15" s="377"/>
      <c r="I15" s="377"/>
      <c r="J15" s="377"/>
      <c r="K15" s="377"/>
      <c r="L15" s="377"/>
      <c r="M15" s="339"/>
      <c r="N15" s="338" t="s">
        <v>192</v>
      </c>
      <c r="O15" s="377"/>
      <c r="P15" s="339"/>
      <c r="Q15" s="338" t="s">
        <v>191</v>
      </c>
      <c r="R15" s="377"/>
      <c r="S15" s="377"/>
      <c r="T15" s="377"/>
      <c r="U15" s="377"/>
      <c r="V15" s="377"/>
      <c r="W15" s="377"/>
      <c r="X15" s="377"/>
      <c r="Y15" s="339"/>
      <c r="Z15" s="424" t="s">
        <v>190</v>
      </c>
      <c r="AA15" s="425"/>
      <c r="AB15" s="426"/>
      <c r="AC15" s="424" t="s">
        <v>189</v>
      </c>
      <c r="AD15" s="425"/>
      <c r="AE15" s="426"/>
    </row>
    <row r="16" spans="1:37" ht="18.75" customHeight="1" x14ac:dyDescent="0.25">
      <c r="A16" s="321"/>
      <c r="B16" s="321"/>
      <c r="C16" s="286"/>
      <c r="D16" s="286"/>
      <c r="E16" s="286"/>
      <c r="F16" s="286"/>
      <c r="G16" s="404"/>
      <c r="H16" s="328"/>
      <c r="I16" s="328"/>
      <c r="J16" s="328"/>
      <c r="K16" s="328"/>
      <c r="L16" s="328"/>
      <c r="M16" s="405"/>
      <c r="N16" s="404"/>
      <c r="O16" s="328"/>
      <c r="P16" s="405"/>
      <c r="Q16" s="286" t="s">
        <v>188</v>
      </c>
      <c r="R16" s="286"/>
      <c r="S16" s="286"/>
      <c r="T16" s="286" t="s">
        <v>162</v>
      </c>
      <c r="U16" s="286"/>
      <c r="V16" s="286"/>
      <c r="W16" s="286" t="s">
        <v>161</v>
      </c>
      <c r="X16" s="286"/>
      <c r="Y16" s="286"/>
      <c r="Z16" s="427"/>
      <c r="AA16" s="428"/>
      <c r="AB16" s="429"/>
      <c r="AC16" s="427"/>
      <c r="AD16" s="428"/>
      <c r="AE16" s="429"/>
    </row>
    <row r="17" spans="1:31" ht="39" customHeight="1" x14ac:dyDescent="0.25">
      <c r="A17" s="321"/>
      <c r="B17" s="321"/>
      <c r="C17" s="286"/>
      <c r="D17" s="286"/>
      <c r="E17" s="286"/>
      <c r="F17" s="286"/>
      <c r="G17" s="340"/>
      <c r="H17" s="378"/>
      <c r="I17" s="378"/>
      <c r="J17" s="378"/>
      <c r="K17" s="378"/>
      <c r="L17" s="378"/>
      <c r="M17" s="341"/>
      <c r="N17" s="340"/>
      <c r="O17" s="378"/>
      <c r="P17" s="341"/>
      <c r="Q17" s="286"/>
      <c r="R17" s="286"/>
      <c r="S17" s="286"/>
      <c r="T17" s="286"/>
      <c r="U17" s="286"/>
      <c r="V17" s="286"/>
      <c r="W17" s="286"/>
      <c r="X17" s="286"/>
      <c r="Y17" s="286"/>
      <c r="Z17" s="430"/>
      <c r="AA17" s="431"/>
      <c r="AB17" s="432"/>
      <c r="AC17" s="430"/>
      <c r="AD17" s="431"/>
      <c r="AE17" s="432"/>
    </row>
    <row r="18" spans="1:31" ht="18" customHeight="1" x14ac:dyDescent="0.25">
      <c r="A18" s="154">
        <v>1</v>
      </c>
      <c r="B18" s="154">
        <v>2</v>
      </c>
      <c r="C18" s="383">
        <v>3</v>
      </c>
      <c r="D18" s="383"/>
      <c r="E18" s="383"/>
      <c r="F18" s="383"/>
      <c r="G18" s="367">
        <v>4</v>
      </c>
      <c r="H18" s="368"/>
      <c r="I18" s="368"/>
      <c r="J18" s="368"/>
      <c r="K18" s="368"/>
      <c r="L18" s="368"/>
      <c r="M18" s="369"/>
      <c r="N18" s="367">
        <v>5</v>
      </c>
      <c r="O18" s="368"/>
      <c r="P18" s="369"/>
      <c r="Q18" s="367">
        <v>6</v>
      </c>
      <c r="R18" s="368"/>
      <c r="S18" s="369"/>
      <c r="T18" s="367">
        <v>7</v>
      </c>
      <c r="U18" s="368"/>
      <c r="V18" s="369"/>
      <c r="W18" s="367">
        <v>8</v>
      </c>
      <c r="X18" s="368"/>
      <c r="Y18" s="369"/>
      <c r="Z18" s="153">
        <v>9</v>
      </c>
      <c r="AA18" s="152"/>
      <c r="AB18" s="151"/>
      <c r="AC18" s="153">
        <v>10</v>
      </c>
      <c r="AD18" s="152"/>
      <c r="AE18" s="151"/>
    </row>
    <row r="19" spans="1:31" ht="20.100000000000001" customHeight="1" x14ac:dyDescent="0.25">
      <c r="A19" s="150"/>
      <c r="B19" s="149"/>
      <c r="C19" s="383"/>
      <c r="D19" s="383"/>
      <c r="E19" s="383"/>
      <c r="F19" s="383"/>
      <c r="G19" s="385"/>
      <c r="H19" s="386"/>
      <c r="I19" s="386"/>
      <c r="J19" s="386"/>
      <c r="K19" s="386"/>
      <c r="L19" s="386"/>
      <c r="M19" s="387"/>
      <c r="N19" s="415"/>
      <c r="O19" s="416"/>
      <c r="P19" s="417"/>
      <c r="Q19" s="418"/>
      <c r="R19" s="419"/>
      <c r="S19" s="420"/>
      <c r="T19" s="418"/>
      <c r="U19" s="419"/>
      <c r="V19" s="420"/>
      <c r="W19" s="421"/>
      <c r="X19" s="422"/>
      <c r="Y19" s="423"/>
      <c r="Z19" s="148"/>
      <c r="AA19" s="148"/>
      <c r="AB19" s="147"/>
      <c r="AC19" s="148"/>
      <c r="AD19" s="148"/>
      <c r="AE19" s="147"/>
    </row>
    <row r="20" spans="1:31" ht="20.100000000000001" customHeight="1" x14ac:dyDescent="0.25">
      <c r="A20" s="150"/>
      <c r="B20" s="149"/>
      <c r="C20" s="433"/>
      <c r="D20" s="433"/>
      <c r="E20" s="433"/>
      <c r="F20" s="433"/>
      <c r="G20" s="385"/>
      <c r="H20" s="386"/>
      <c r="I20" s="386"/>
      <c r="J20" s="386"/>
      <c r="K20" s="386"/>
      <c r="L20" s="386"/>
      <c r="M20" s="387"/>
      <c r="N20" s="415"/>
      <c r="O20" s="416"/>
      <c r="P20" s="417"/>
      <c r="Q20" s="418"/>
      <c r="R20" s="419"/>
      <c r="S20" s="420"/>
      <c r="T20" s="418"/>
      <c r="U20" s="419"/>
      <c r="V20" s="420"/>
      <c r="W20" s="418"/>
      <c r="X20" s="419"/>
      <c r="Y20" s="420"/>
      <c r="Z20" s="148"/>
      <c r="AA20" s="148"/>
      <c r="AB20" s="147"/>
      <c r="AC20" s="148"/>
      <c r="AD20" s="148"/>
      <c r="AE20" s="147"/>
    </row>
    <row r="21" spans="1:31" ht="20.100000000000001" customHeight="1" x14ac:dyDescent="0.25">
      <c r="A21" s="150"/>
      <c r="B21" s="149"/>
      <c r="C21" s="433"/>
      <c r="D21" s="433"/>
      <c r="E21" s="433"/>
      <c r="F21" s="433"/>
      <c r="G21" s="385"/>
      <c r="H21" s="386"/>
      <c r="I21" s="386"/>
      <c r="J21" s="386"/>
      <c r="K21" s="386"/>
      <c r="L21" s="386"/>
      <c r="M21" s="387"/>
      <c r="N21" s="415"/>
      <c r="O21" s="416"/>
      <c r="P21" s="417"/>
      <c r="Q21" s="418"/>
      <c r="R21" s="419"/>
      <c r="S21" s="420"/>
      <c r="T21" s="418"/>
      <c r="U21" s="419"/>
      <c r="V21" s="420"/>
      <c r="W21" s="418"/>
      <c r="X21" s="419"/>
      <c r="Y21" s="420"/>
      <c r="Z21" s="148"/>
      <c r="AA21" s="148"/>
      <c r="AB21" s="147"/>
      <c r="AC21" s="148"/>
      <c r="AD21" s="148"/>
      <c r="AE21" s="147"/>
    </row>
    <row r="22" spans="1:31" ht="20.100000000000001" customHeight="1" x14ac:dyDescent="0.3">
      <c r="A22" s="406" t="s">
        <v>133</v>
      </c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8"/>
      <c r="N22" s="406"/>
      <c r="O22" s="407"/>
      <c r="P22" s="408"/>
      <c r="Q22" s="434">
        <f>SUM(Q19:Q21)</f>
        <v>0</v>
      </c>
      <c r="R22" s="435"/>
      <c r="S22" s="436"/>
      <c r="T22" s="434">
        <f>SUM(T19:T21)</f>
        <v>0</v>
      </c>
      <c r="U22" s="435"/>
      <c r="V22" s="436"/>
      <c r="W22" s="434">
        <f>SUM(W19:W21)</f>
        <v>0</v>
      </c>
      <c r="X22" s="435"/>
      <c r="Y22" s="436"/>
      <c r="Z22" s="146"/>
      <c r="AA22" s="146"/>
      <c r="AB22" s="145"/>
      <c r="AC22" s="146"/>
      <c r="AD22" s="146"/>
      <c r="AE22" s="145"/>
    </row>
    <row r="23" spans="1:31" x14ac:dyDescent="0.25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Q23" s="144"/>
      <c r="R23" s="144"/>
      <c r="S23" s="144"/>
      <c r="T23" s="144"/>
      <c r="U23" s="144"/>
      <c r="AE23" s="144"/>
    </row>
    <row r="24" spans="1:31" s="125" customFormat="1" ht="18.75" customHeight="1" x14ac:dyDescent="0.25">
      <c r="B24" s="171" t="s">
        <v>229</v>
      </c>
    </row>
    <row r="25" spans="1:31" x14ac:dyDescent="0.25">
      <c r="A25" s="142"/>
      <c r="B25" s="142"/>
      <c r="C25" s="142"/>
      <c r="D25" s="142"/>
      <c r="E25" s="142"/>
      <c r="F25" s="142"/>
      <c r="G25" s="142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2"/>
      <c r="AE25" s="141" t="s">
        <v>187</v>
      </c>
    </row>
    <row r="26" spans="1:31" ht="49.5" customHeight="1" x14ac:dyDescent="0.25">
      <c r="A26" s="286" t="s">
        <v>163</v>
      </c>
      <c r="B26" s="286" t="s">
        <v>186</v>
      </c>
      <c r="C26" s="286"/>
      <c r="D26" s="286"/>
      <c r="E26" s="286"/>
      <c r="F26" s="286"/>
      <c r="G26" s="286" t="s">
        <v>185</v>
      </c>
      <c r="H26" s="286"/>
      <c r="I26" s="286"/>
      <c r="J26" s="286"/>
      <c r="K26" s="286"/>
      <c r="L26" s="286" t="s">
        <v>184</v>
      </c>
      <c r="M26" s="286"/>
      <c r="N26" s="286"/>
      <c r="O26" s="286"/>
      <c r="P26" s="286"/>
      <c r="Q26" s="383" t="s">
        <v>183</v>
      </c>
      <c r="R26" s="383"/>
      <c r="S26" s="383"/>
      <c r="T26" s="383"/>
      <c r="U26" s="383"/>
      <c r="V26" s="383" t="s">
        <v>182</v>
      </c>
      <c r="W26" s="383"/>
      <c r="X26" s="383"/>
      <c r="Y26" s="383"/>
      <c r="Z26" s="383"/>
      <c r="AA26" s="286" t="s">
        <v>133</v>
      </c>
      <c r="AB26" s="286"/>
      <c r="AC26" s="286"/>
      <c r="AD26" s="286"/>
      <c r="AE26" s="286"/>
    </row>
    <row r="27" spans="1:31" ht="30" customHeight="1" x14ac:dyDescent="0.25">
      <c r="A27" s="286"/>
      <c r="B27" s="286"/>
      <c r="C27" s="286"/>
      <c r="D27" s="286"/>
      <c r="E27" s="286"/>
      <c r="F27" s="286"/>
      <c r="G27" s="286" t="s">
        <v>61</v>
      </c>
      <c r="H27" s="323" t="s">
        <v>62</v>
      </c>
      <c r="I27" s="323" t="s">
        <v>181</v>
      </c>
      <c r="J27" s="124"/>
      <c r="K27" s="323" t="s">
        <v>180</v>
      </c>
      <c r="L27" s="338" t="s">
        <v>61</v>
      </c>
      <c r="M27" s="339"/>
      <c r="N27" s="323" t="s">
        <v>62</v>
      </c>
      <c r="O27" s="323" t="s">
        <v>181</v>
      </c>
      <c r="P27" s="323" t="s">
        <v>180</v>
      </c>
      <c r="Q27" s="338" t="s">
        <v>61</v>
      </c>
      <c r="R27" s="339"/>
      <c r="S27" s="323" t="s">
        <v>62</v>
      </c>
      <c r="T27" s="323" t="s">
        <v>181</v>
      </c>
      <c r="U27" s="323" t="s">
        <v>180</v>
      </c>
      <c r="V27" s="323" t="s">
        <v>61</v>
      </c>
      <c r="W27" s="323" t="s">
        <v>62</v>
      </c>
      <c r="X27" s="338" t="s">
        <v>181</v>
      </c>
      <c r="Y27" s="339"/>
      <c r="Z27" s="323" t="s">
        <v>180</v>
      </c>
      <c r="AA27" s="338" t="s">
        <v>61</v>
      </c>
      <c r="AB27" s="339"/>
      <c r="AC27" s="323" t="s">
        <v>62</v>
      </c>
      <c r="AD27" s="323" t="s">
        <v>181</v>
      </c>
      <c r="AE27" s="323" t="s">
        <v>180</v>
      </c>
    </row>
    <row r="28" spans="1:31" ht="39.950000000000003" customHeight="1" x14ac:dyDescent="0.25">
      <c r="A28" s="286"/>
      <c r="B28" s="286"/>
      <c r="C28" s="286"/>
      <c r="D28" s="286"/>
      <c r="E28" s="286"/>
      <c r="F28" s="286"/>
      <c r="G28" s="286"/>
      <c r="H28" s="324"/>
      <c r="I28" s="324"/>
      <c r="J28" s="172" t="s">
        <v>179</v>
      </c>
      <c r="K28" s="324"/>
      <c r="L28" s="340"/>
      <c r="M28" s="341"/>
      <c r="N28" s="324"/>
      <c r="O28" s="324"/>
      <c r="P28" s="324"/>
      <c r="Q28" s="340"/>
      <c r="R28" s="341"/>
      <c r="S28" s="324"/>
      <c r="T28" s="324"/>
      <c r="U28" s="324"/>
      <c r="V28" s="324"/>
      <c r="W28" s="324"/>
      <c r="X28" s="340"/>
      <c r="Y28" s="341"/>
      <c r="Z28" s="324"/>
      <c r="AA28" s="340"/>
      <c r="AB28" s="341"/>
      <c r="AC28" s="324"/>
      <c r="AD28" s="324"/>
      <c r="AE28" s="324"/>
    </row>
    <row r="29" spans="1:31" ht="18" customHeight="1" x14ac:dyDescent="0.25">
      <c r="A29" s="172">
        <v>1</v>
      </c>
      <c r="B29" s="286">
        <v>2</v>
      </c>
      <c r="C29" s="286"/>
      <c r="D29" s="286"/>
      <c r="E29" s="286"/>
      <c r="F29" s="286"/>
      <c r="G29" s="172">
        <v>3</v>
      </c>
      <c r="H29" s="172">
        <v>4</v>
      </c>
      <c r="I29" s="172">
        <v>5</v>
      </c>
      <c r="J29" s="172">
        <v>6</v>
      </c>
      <c r="K29" s="172">
        <v>6</v>
      </c>
      <c r="L29" s="326">
        <v>7</v>
      </c>
      <c r="M29" s="327"/>
      <c r="N29" s="172">
        <v>8</v>
      </c>
      <c r="O29" s="172">
        <v>9</v>
      </c>
      <c r="P29" s="172">
        <v>10</v>
      </c>
      <c r="Q29" s="326">
        <v>11</v>
      </c>
      <c r="R29" s="327"/>
      <c r="S29" s="172">
        <v>12</v>
      </c>
      <c r="T29" s="172">
        <v>13</v>
      </c>
      <c r="U29" s="172">
        <v>14</v>
      </c>
      <c r="V29" s="174">
        <v>15</v>
      </c>
      <c r="W29" s="174">
        <v>16</v>
      </c>
      <c r="X29" s="278">
        <v>17</v>
      </c>
      <c r="Y29" s="279"/>
      <c r="Z29" s="174">
        <v>18</v>
      </c>
      <c r="AA29" s="278">
        <v>19</v>
      </c>
      <c r="AB29" s="279"/>
      <c r="AC29" s="174">
        <v>20</v>
      </c>
      <c r="AD29" s="174">
        <v>21</v>
      </c>
      <c r="AE29" s="174">
        <v>22</v>
      </c>
    </row>
    <row r="30" spans="1:31" ht="47.25" customHeight="1" x14ac:dyDescent="0.25">
      <c r="A30" s="182">
        <v>1</v>
      </c>
      <c r="B30" s="294" t="s">
        <v>39</v>
      </c>
      <c r="C30" s="295"/>
      <c r="D30" s="295"/>
      <c r="E30" s="295"/>
      <c r="F30" s="296"/>
      <c r="G30" s="140">
        <f>SUM(H30,I30,J30,K30)</f>
        <v>0</v>
      </c>
      <c r="H30" s="175"/>
      <c r="I30" s="175"/>
      <c r="J30" s="175"/>
      <c r="K30" s="175"/>
      <c r="L30" s="342">
        <f>SUM(M30,N30,O30,P30)</f>
        <v>0</v>
      </c>
      <c r="M30" s="343"/>
      <c r="N30" s="139"/>
      <c r="O30" s="139"/>
      <c r="P30" s="139"/>
      <c r="Q30" s="437">
        <f>R30+S30+T30+U30</f>
        <v>0</v>
      </c>
      <c r="R30" s="438"/>
      <c r="S30" s="137"/>
      <c r="T30" s="137"/>
      <c r="U30" s="137"/>
      <c r="V30" s="138"/>
      <c r="W30" s="137"/>
      <c r="X30" s="439"/>
      <c r="Y30" s="440"/>
      <c r="Z30" s="137"/>
      <c r="AA30" s="437">
        <f>AB30+AC30+AD30+AE30</f>
        <v>0</v>
      </c>
      <c r="AB30" s="438"/>
      <c r="AC30" s="137">
        <f t="shared" ref="AC30:AE33" si="0">I30+N30+S30+X30</f>
        <v>0</v>
      </c>
      <c r="AD30" s="137">
        <f t="shared" si="0"/>
        <v>0</v>
      </c>
      <c r="AE30" s="137">
        <f t="shared" si="0"/>
        <v>0</v>
      </c>
    </row>
    <row r="31" spans="1:31" ht="69.75" customHeight="1" x14ac:dyDescent="0.25">
      <c r="A31" s="182">
        <v>2</v>
      </c>
      <c r="B31" s="294" t="s">
        <v>40</v>
      </c>
      <c r="C31" s="295"/>
      <c r="D31" s="295"/>
      <c r="E31" s="295"/>
      <c r="F31" s="296"/>
      <c r="G31" s="140">
        <f>SUM(H31,I31,J31,K31)</f>
        <v>0</v>
      </c>
      <c r="H31" s="175"/>
      <c r="I31" s="175"/>
      <c r="J31" s="175"/>
      <c r="K31" s="175"/>
      <c r="L31" s="342">
        <f>SUM(M31,N31,O31,P31)</f>
        <v>0</v>
      </c>
      <c r="M31" s="343"/>
      <c r="N31" s="139"/>
      <c r="O31" s="139"/>
      <c r="P31" s="139"/>
      <c r="Q31" s="437">
        <f>R31+S31+T31+U31</f>
        <v>0</v>
      </c>
      <c r="R31" s="438"/>
      <c r="S31" s="137"/>
      <c r="T31" s="137"/>
      <c r="U31" s="137"/>
      <c r="V31" s="138"/>
      <c r="W31" s="137"/>
      <c r="X31" s="439"/>
      <c r="Y31" s="440"/>
      <c r="Z31" s="137"/>
      <c r="AA31" s="437">
        <f>AB31+AC31+AD31+AE31</f>
        <v>0</v>
      </c>
      <c r="AB31" s="438"/>
      <c r="AC31" s="137">
        <f t="shared" si="0"/>
        <v>0</v>
      </c>
      <c r="AD31" s="137">
        <f t="shared" si="0"/>
        <v>0</v>
      </c>
      <c r="AE31" s="137">
        <f t="shared" si="0"/>
        <v>0</v>
      </c>
    </row>
    <row r="32" spans="1:31" ht="51.75" customHeight="1" x14ac:dyDescent="0.25">
      <c r="A32" s="182">
        <v>3</v>
      </c>
      <c r="B32" s="294" t="s">
        <v>41</v>
      </c>
      <c r="C32" s="295"/>
      <c r="D32" s="295"/>
      <c r="E32" s="295"/>
      <c r="F32" s="296"/>
      <c r="G32" s="140">
        <f>SUM(H32,I32,J32,K32)</f>
        <v>0</v>
      </c>
      <c r="H32" s="175"/>
      <c r="I32" s="175"/>
      <c r="J32" s="175"/>
      <c r="K32" s="175"/>
      <c r="L32" s="342">
        <f>SUM(M32,N32,O32,P32)</f>
        <v>0</v>
      </c>
      <c r="M32" s="343"/>
      <c r="N32" s="139"/>
      <c r="O32" s="139"/>
      <c r="P32" s="139"/>
      <c r="Q32" s="437">
        <f>R32+S32+T32+U32</f>
        <v>0</v>
      </c>
      <c r="R32" s="438"/>
      <c r="S32" s="137"/>
      <c r="T32" s="137"/>
      <c r="U32" s="137"/>
      <c r="V32" s="138"/>
      <c r="W32" s="137"/>
      <c r="X32" s="439"/>
      <c r="Y32" s="440"/>
      <c r="Z32" s="137"/>
      <c r="AA32" s="437">
        <f>AB32+AC32+AD32+AE32</f>
        <v>0</v>
      </c>
      <c r="AB32" s="438"/>
      <c r="AC32" s="137">
        <f t="shared" si="0"/>
        <v>0</v>
      </c>
      <c r="AD32" s="137">
        <f t="shared" si="0"/>
        <v>0</v>
      </c>
      <c r="AE32" s="137">
        <f t="shared" si="0"/>
        <v>0</v>
      </c>
    </row>
    <row r="33" spans="1:31" ht="96" customHeight="1" x14ac:dyDescent="0.25">
      <c r="A33" s="182">
        <v>4</v>
      </c>
      <c r="B33" s="294" t="s">
        <v>42</v>
      </c>
      <c r="C33" s="295"/>
      <c r="D33" s="295"/>
      <c r="E33" s="295"/>
      <c r="F33" s="296"/>
      <c r="G33" s="140">
        <f>SUM(H33,I33,J33,K33)</f>
        <v>0</v>
      </c>
      <c r="H33" s="175"/>
      <c r="I33" s="175"/>
      <c r="J33" s="175"/>
      <c r="K33" s="175"/>
      <c r="L33" s="342">
        <f>SUM(M33,N33,O33,P33)</f>
        <v>0</v>
      </c>
      <c r="M33" s="343"/>
      <c r="N33" s="139"/>
      <c r="O33" s="139"/>
      <c r="P33" s="139"/>
      <c r="Q33" s="437">
        <f>R33+S33+T33+U33</f>
        <v>0</v>
      </c>
      <c r="R33" s="438"/>
      <c r="S33" s="137"/>
      <c r="T33" s="137"/>
      <c r="U33" s="137"/>
      <c r="V33" s="138"/>
      <c r="W33" s="137"/>
      <c r="X33" s="439"/>
      <c r="Y33" s="440"/>
      <c r="Z33" s="137"/>
      <c r="AA33" s="437">
        <f>AB33+AC33+AD33+AE33</f>
        <v>0</v>
      </c>
      <c r="AB33" s="438"/>
      <c r="AC33" s="137">
        <f t="shared" si="0"/>
        <v>0</v>
      </c>
      <c r="AD33" s="137">
        <f t="shared" si="0"/>
        <v>0</v>
      </c>
      <c r="AE33" s="137">
        <f t="shared" si="0"/>
        <v>0</v>
      </c>
    </row>
    <row r="34" spans="1:31" ht="63" customHeight="1" x14ac:dyDescent="0.25">
      <c r="A34" s="182">
        <v>5</v>
      </c>
      <c r="B34" s="295" t="s">
        <v>43</v>
      </c>
      <c r="C34" s="295"/>
      <c r="D34" s="295"/>
      <c r="E34" s="295"/>
      <c r="F34" s="296"/>
      <c r="G34" s="140"/>
      <c r="H34" s="175"/>
      <c r="I34" s="175"/>
      <c r="J34" s="175"/>
      <c r="K34" s="175"/>
      <c r="L34" s="342"/>
      <c r="M34" s="343"/>
      <c r="N34" s="139"/>
      <c r="O34" s="139"/>
      <c r="P34" s="139"/>
      <c r="Q34" s="176"/>
      <c r="R34" s="177"/>
      <c r="S34" s="137"/>
      <c r="T34" s="137"/>
      <c r="U34" s="137"/>
      <c r="V34" s="138"/>
      <c r="W34" s="137"/>
      <c r="X34" s="178"/>
      <c r="Y34" s="179"/>
      <c r="Z34" s="137"/>
      <c r="AA34" s="176"/>
      <c r="AB34" s="177"/>
      <c r="AC34" s="137"/>
      <c r="AD34" s="137"/>
      <c r="AE34" s="137"/>
    </row>
    <row r="35" spans="1:31" ht="34.5" customHeight="1" x14ac:dyDescent="0.25">
      <c r="A35" s="441" t="s">
        <v>133</v>
      </c>
      <c r="B35" s="442"/>
      <c r="C35" s="442"/>
      <c r="D35" s="442"/>
      <c r="E35" s="442"/>
      <c r="F35" s="443"/>
      <c r="G35" s="180">
        <f t="shared" ref="G35:P35" si="1">SUM(G30:G33)</f>
        <v>0</v>
      </c>
      <c r="H35" s="180">
        <f t="shared" si="1"/>
        <v>0</v>
      </c>
      <c r="I35" s="180">
        <f t="shared" si="1"/>
        <v>0</v>
      </c>
      <c r="J35" s="180">
        <f t="shared" si="1"/>
        <v>0</v>
      </c>
      <c r="K35" s="180">
        <f t="shared" si="1"/>
        <v>0</v>
      </c>
      <c r="L35" s="344">
        <f t="shared" si="1"/>
        <v>0</v>
      </c>
      <c r="M35" s="345"/>
      <c r="N35" s="136">
        <f t="shared" si="1"/>
        <v>0</v>
      </c>
      <c r="O35" s="136">
        <f t="shared" si="1"/>
        <v>0</v>
      </c>
      <c r="P35" s="136">
        <f t="shared" si="1"/>
        <v>0</v>
      </c>
      <c r="Q35" s="437">
        <f>R35+S35+T35+U35</f>
        <v>0</v>
      </c>
      <c r="R35" s="438"/>
      <c r="S35" s="135">
        <f>S30+S31+S32+S33</f>
        <v>0</v>
      </c>
      <c r="T35" s="135">
        <f>T30+T31+T32+T33</f>
        <v>0</v>
      </c>
      <c r="U35" s="135">
        <f>U30+U31+U32+U33</f>
        <v>0</v>
      </c>
      <c r="V35" s="135"/>
      <c r="W35" s="135"/>
      <c r="X35" s="444"/>
      <c r="Y35" s="445"/>
      <c r="Z35" s="135"/>
      <c r="AA35" s="437">
        <f>AB35+AC35+AD35+AE35</f>
        <v>0</v>
      </c>
      <c r="AB35" s="438"/>
      <c r="AC35" s="135">
        <f>AC30+AC31+AC32+AC33</f>
        <v>0</v>
      </c>
      <c r="AD35" s="135">
        <f>AD30+AD31+AD32+AD33</f>
        <v>0</v>
      </c>
      <c r="AE35" s="135">
        <f>AE30+AE31+AE32+AE33</f>
        <v>0</v>
      </c>
    </row>
    <row r="36" spans="1:31" ht="41.25" customHeight="1" x14ac:dyDescent="0.25">
      <c r="A36" s="446" t="s">
        <v>178</v>
      </c>
      <c r="B36" s="447"/>
      <c r="C36" s="447"/>
      <c r="D36" s="447"/>
      <c r="E36" s="447"/>
      <c r="F36" s="448"/>
      <c r="G36" s="134" t="e">
        <f>G35/AA35*100</f>
        <v>#DIV/0!</v>
      </c>
      <c r="H36" s="133"/>
      <c r="I36" s="133"/>
      <c r="J36" s="133"/>
      <c r="K36" s="133"/>
      <c r="L36" s="346" t="e">
        <f>L35/AA35*100</f>
        <v>#DIV/0!</v>
      </c>
      <c r="M36" s="347"/>
      <c r="N36" s="133"/>
      <c r="O36" s="133"/>
      <c r="P36" s="133"/>
      <c r="Q36" s="449" t="e">
        <f>Q35/AA35*100</f>
        <v>#DIV/0!</v>
      </c>
      <c r="R36" s="450"/>
      <c r="S36" s="132"/>
      <c r="T36" s="132"/>
      <c r="U36" s="132"/>
      <c r="V36" s="131" t="e">
        <f>V35/AA35*100</f>
        <v>#DIV/0!</v>
      </c>
      <c r="W36" s="130"/>
      <c r="X36" s="451"/>
      <c r="Y36" s="452"/>
      <c r="Z36" s="130"/>
      <c r="AA36" s="449" t="e">
        <f>SUM(G36,L36,Q36,V36)</f>
        <v>#DIV/0!</v>
      </c>
      <c r="AB36" s="450"/>
      <c r="AC36" s="130"/>
      <c r="AD36" s="130"/>
      <c r="AE36" s="130"/>
    </row>
    <row r="37" spans="1:31" ht="41.25" customHeight="1" x14ac:dyDescent="0.25">
      <c r="A37" s="238"/>
      <c r="B37" s="238"/>
      <c r="C37" s="238"/>
      <c r="D37" s="238"/>
      <c r="E37" s="238"/>
      <c r="F37" s="238"/>
      <c r="G37" s="239"/>
      <c r="H37" s="240"/>
      <c r="I37" s="240"/>
      <c r="J37" s="240"/>
      <c r="K37" s="240"/>
      <c r="L37" s="239"/>
      <c r="M37" s="239"/>
      <c r="N37" s="240"/>
      <c r="O37" s="240"/>
      <c r="P37" s="240"/>
      <c r="Q37" s="241"/>
      <c r="R37" s="241"/>
      <c r="S37" s="242"/>
      <c r="T37" s="242"/>
      <c r="U37" s="242"/>
      <c r="V37" s="241"/>
      <c r="W37" s="243"/>
      <c r="X37" s="243"/>
      <c r="Y37" s="243"/>
      <c r="Z37" s="243"/>
      <c r="AA37" s="241"/>
      <c r="AB37" s="241"/>
      <c r="AC37" s="243"/>
      <c r="AD37" s="243"/>
      <c r="AE37" s="243"/>
    </row>
    <row r="38" spans="1:31" s="125" customFormat="1" ht="39.75" customHeight="1" x14ac:dyDescent="0.25">
      <c r="B38" s="171" t="s">
        <v>230</v>
      </c>
    </row>
    <row r="39" spans="1:31" s="126" customFormat="1" ht="21" customHeight="1" x14ac:dyDescent="0.25">
      <c r="A39" s="293" t="s">
        <v>163</v>
      </c>
      <c r="B39" s="286" t="s">
        <v>177</v>
      </c>
      <c r="C39" s="383" t="s">
        <v>176</v>
      </c>
      <c r="D39" s="383"/>
      <c r="E39" s="286" t="s">
        <v>175</v>
      </c>
      <c r="F39" s="286"/>
      <c r="G39" s="286" t="s">
        <v>174</v>
      </c>
      <c r="H39" s="286"/>
      <c r="I39" s="383" t="s">
        <v>173</v>
      </c>
      <c r="J39" s="383"/>
      <c r="K39" s="286" t="s">
        <v>131</v>
      </c>
      <c r="L39" s="286"/>
      <c r="M39" s="286"/>
      <c r="N39" s="286"/>
      <c r="O39" s="286"/>
      <c r="P39" s="286"/>
      <c r="Q39" s="286"/>
      <c r="R39" s="286"/>
      <c r="S39" s="286"/>
      <c r="T39" s="286"/>
      <c r="U39" s="286" t="s">
        <v>172</v>
      </c>
      <c r="V39" s="286"/>
      <c r="W39" s="286"/>
      <c r="X39" s="286"/>
      <c r="Y39" s="286"/>
      <c r="Z39" s="286" t="s">
        <v>171</v>
      </c>
      <c r="AA39" s="286"/>
      <c r="AB39" s="286"/>
      <c r="AC39" s="286"/>
      <c r="AD39" s="286"/>
      <c r="AE39" s="286"/>
    </row>
    <row r="40" spans="1:31" s="126" customFormat="1" ht="63.75" customHeight="1" x14ac:dyDescent="0.25">
      <c r="A40" s="293"/>
      <c r="B40" s="286"/>
      <c r="C40" s="383"/>
      <c r="D40" s="383"/>
      <c r="E40" s="286"/>
      <c r="F40" s="286"/>
      <c r="G40" s="286"/>
      <c r="H40" s="286"/>
      <c r="I40" s="383"/>
      <c r="J40" s="383"/>
      <c r="K40" s="286" t="s">
        <v>170</v>
      </c>
      <c r="L40" s="286"/>
      <c r="M40" s="453" t="s">
        <v>169</v>
      </c>
      <c r="N40" s="453"/>
      <c r="O40" s="286" t="s">
        <v>168</v>
      </c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</row>
    <row r="41" spans="1:31" s="129" customFormat="1" ht="100.5" customHeight="1" x14ac:dyDescent="0.25">
      <c r="A41" s="293"/>
      <c r="B41" s="286"/>
      <c r="C41" s="383"/>
      <c r="D41" s="383"/>
      <c r="E41" s="286"/>
      <c r="F41" s="286"/>
      <c r="G41" s="286"/>
      <c r="H41" s="286"/>
      <c r="I41" s="383"/>
      <c r="J41" s="383"/>
      <c r="K41" s="286"/>
      <c r="L41" s="286"/>
      <c r="M41" s="453"/>
      <c r="N41" s="453"/>
      <c r="O41" s="286" t="s">
        <v>167</v>
      </c>
      <c r="P41" s="286"/>
      <c r="Q41" s="286" t="s">
        <v>166</v>
      </c>
      <c r="R41" s="286"/>
      <c r="S41" s="286" t="s">
        <v>165</v>
      </c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</row>
    <row r="42" spans="1:31" s="126" customFormat="1" ht="18" customHeight="1" x14ac:dyDescent="0.25">
      <c r="A42" s="174">
        <v>1</v>
      </c>
      <c r="B42" s="172">
        <v>2</v>
      </c>
      <c r="C42" s="286">
        <v>3</v>
      </c>
      <c r="D42" s="286"/>
      <c r="E42" s="286">
        <v>4</v>
      </c>
      <c r="F42" s="286"/>
      <c r="G42" s="286">
        <v>5</v>
      </c>
      <c r="H42" s="286"/>
      <c r="I42" s="286">
        <v>6</v>
      </c>
      <c r="J42" s="286"/>
      <c r="K42" s="326">
        <v>7</v>
      </c>
      <c r="L42" s="327"/>
      <c r="M42" s="326">
        <v>8</v>
      </c>
      <c r="N42" s="327"/>
      <c r="O42" s="286">
        <v>9</v>
      </c>
      <c r="P42" s="286"/>
      <c r="Q42" s="293">
        <v>10</v>
      </c>
      <c r="R42" s="293"/>
      <c r="S42" s="286">
        <v>11</v>
      </c>
      <c r="T42" s="286"/>
      <c r="U42" s="286">
        <v>12</v>
      </c>
      <c r="V42" s="286"/>
      <c r="W42" s="286"/>
      <c r="X42" s="286"/>
      <c r="Y42" s="286"/>
      <c r="Z42" s="286">
        <v>13</v>
      </c>
      <c r="AA42" s="286"/>
      <c r="AB42" s="286"/>
      <c r="AC42" s="286"/>
      <c r="AD42" s="286"/>
      <c r="AE42" s="286"/>
    </row>
    <row r="43" spans="1:31" s="126" customFormat="1" ht="33" customHeight="1" x14ac:dyDescent="0.25">
      <c r="A43" s="182"/>
      <c r="B43" s="128"/>
      <c r="C43" s="454"/>
      <c r="D43" s="454"/>
      <c r="E43" s="455"/>
      <c r="F43" s="455"/>
      <c r="G43" s="455"/>
      <c r="H43" s="455"/>
      <c r="I43" s="455"/>
      <c r="J43" s="455"/>
      <c r="K43" s="332"/>
      <c r="L43" s="333"/>
      <c r="M43" s="456">
        <f>SUM(O43,Q43,S43)</f>
        <v>0</v>
      </c>
      <c r="N43" s="457"/>
      <c r="O43" s="455"/>
      <c r="P43" s="455"/>
      <c r="Q43" s="455"/>
      <c r="R43" s="455"/>
      <c r="S43" s="455"/>
      <c r="T43" s="455"/>
      <c r="U43" s="458"/>
      <c r="V43" s="458"/>
      <c r="W43" s="458"/>
      <c r="X43" s="458"/>
      <c r="Y43" s="458"/>
      <c r="Z43" s="459"/>
      <c r="AA43" s="459"/>
      <c r="AB43" s="459"/>
      <c r="AC43" s="459"/>
      <c r="AD43" s="459"/>
      <c r="AE43" s="459"/>
    </row>
    <row r="44" spans="1:31" s="126" customFormat="1" ht="33" customHeight="1" x14ac:dyDescent="0.25">
      <c r="A44" s="190"/>
      <c r="B44" s="128"/>
      <c r="C44" s="197"/>
      <c r="D44" s="198"/>
      <c r="E44" s="188"/>
      <c r="F44" s="189"/>
      <c r="G44" s="188"/>
      <c r="H44" s="189"/>
      <c r="I44" s="191"/>
      <c r="J44" s="191"/>
      <c r="K44" s="188"/>
      <c r="L44" s="189"/>
      <c r="M44" s="192"/>
      <c r="N44" s="193"/>
      <c r="O44" s="188"/>
      <c r="P44" s="189"/>
      <c r="Q44" s="188"/>
      <c r="R44" s="189"/>
      <c r="S44" s="188"/>
      <c r="T44" s="189"/>
      <c r="U44" s="207"/>
      <c r="V44" s="208"/>
      <c r="W44" s="208"/>
      <c r="X44" s="208"/>
      <c r="Y44" s="209"/>
      <c r="Z44" s="194"/>
      <c r="AA44" s="195"/>
      <c r="AB44" s="195"/>
      <c r="AC44" s="195"/>
      <c r="AD44" s="195"/>
      <c r="AE44" s="196"/>
    </row>
    <row r="45" spans="1:31" s="126" customFormat="1" ht="33" customHeight="1" x14ac:dyDescent="0.25">
      <c r="A45" s="228"/>
      <c r="B45" s="128"/>
      <c r="C45" s="237"/>
      <c r="D45" s="198"/>
      <c r="E45" s="222"/>
      <c r="F45" s="223"/>
      <c r="G45" s="222"/>
      <c r="H45" s="223"/>
      <c r="I45" s="227"/>
      <c r="J45" s="227"/>
      <c r="K45" s="222"/>
      <c r="L45" s="223"/>
      <c r="M45" s="225"/>
      <c r="N45" s="226"/>
      <c r="O45" s="222"/>
      <c r="P45" s="223"/>
      <c r="Q45" s="222"/>
      <c r="R45" s="223"/>
      <c r="S45" s="222"/>
      <c r="T45" s="223"/>
      <c r="U45" s="207"/>
      <c r="V45" s="208"/>
      <c r="W45" s="208"/>
      <c r="X45" s="208"/>
      <c r="Y45" s="209"/>
      <c r="Z45" s="194"/>
      <c r="AA45" s="195"/>
      <c r="AB45" s="195"/>
      <c r="AC45" s="195"/>
      <c r="AD45" s="195"/>
      <c r="AE45" s="196"/>
    </row>
    <row r="46" spans="1:31" s="126" customFormat="1" ht="33" customHeight="1" x14ac:dyDescent="0.25">
      <c r="A46" s="228"/>
      <c r="B46" s="128"/>
      <c r="C46" s="237"/>
      <c r="D46" s="198"/>
      <c r="E46" s="222"/>
      <c r="F46" s="223"/>
      <c r="G46" s="222"/>
      <c r="H46" s="223"/>
      <c r="I46" s="227"/>
      <c r="J46" s="227"/>
      <c r="K46" s="222"/>
      <c r="L46" s="223"/>
      <c r="M46" s="225"/>
      <c r="N46" s="226"/>
      <c r="O46" s="222"/>
      <c r="P46" s="223"/>
      <c r="Q46" s="222"/>
      <c r="R46" s="223"/>
      <c r="S46" s="222"/>
      <c r="T46" s="223"/>
      <c r="U46" s="207"/>
      <c r="V46" s="208"/>
      <c r="W46" s="208"/>
      <c r="X46" s="208"/>
      <c r="Y46" s="209"/>
      <c r="Z46" s="194"/>
      <c r="AA46" s="195"/>
      <c r="AB46" s="195"/>
      <c r="AC46" s="195"/>
      <c r="AD46" s="195"/>
      <c r="AE46" s="196"/>
    </row>
    <row r="47" spans="1:31" s="126" customFormat="1" ht="35.25" customHeight="1" x14ac:dyDescent="0.25">
      <c r="A47" s="461" t="s">
        <v>133</v>
      </c>
      <c r="B47" s="462"/>
      <c r="C47" s="462"/>
      <c r="D47" s="463"/>
      <c r="E47" s="464">
        <f>SUM(E43:E44)</f>
        <v>0</v>
      </c>
      <c r="F47" s="464"/>
      <c r="G47" s="464">
        <f>SUM(G43:G44)</f>
        <v>0</v>
      </c>
      <c r="H47" s="464"/>
      <c r="I47" s="464">
        <f>SUM(I43:I44)</f>
        <v>0</v>
      </c>
      <c r="J47" s="464"/>
      <c r="K47" s="464">
        <f>SUM(K43:K44)</f>
        <v>0</v>
      </c>
      <c r="L47" s="464"/>
      <c r="M47" s="464">
        <f>SUM(M43:M44)</f>
        <v>0</v>
      </c>
      <c r="N47" s="464"/>
      <c r="O47" s="464">
        <f>SUM(O43:O44)</f>
        <v>0</v>
      </c>
      <c r="P47" s="464"/>
      <c r="Q47" s="464">
        <f>SUM(Q43:Q44)</f>
        <v>0</v>
      </c>
      <c r="R47" s="464"/>
      <c r="S47" s="464">
        <f>SUM(S43:S44)</f>
        <v>0</v>
      </c>
      <c r="T47" s="464"/>
      <c r="U47" s="466"/>
      <c r="V47" s="466"/>
      <c r="W47" s="466"/>
      <c r="X47" s="466"/>
      <c r="Y47" s="466"/>
      <c r="Z47" s="467"/>
      <c r="AA47" s="467"/>
      <c r="AB47" s="467"/>
      <c r="AC47" s="467"/>
      <c r="AD47" s="467"/>
      <c r="AE47" s="467"/>
    </row>
    <row r="48" spans="1:31" s="126" customFormat="1" ht="57" customHeight="1" x14ac:dyDescent="0.25">
      <c r="A48" s="165"/>
      <c r="B48" s="165"/>
      <c r="C48" s="165"/>
      <c r="D48" s="165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5"/>
      <c r="V48" s="235"/>
      <c r="W48" s="235"/>
      <c r="X48" s="235"/>
      <c r="Y48" s="235"/>
      <c r="Z48" s="236"/>
      <c r="AA48" s="236"/>
      <c r="AB48" s="236"/>
      <c r="AC48" s="236"/>
      <c r="AD48" s="236"/>
      <c r="AE48" s="236"/>
    </row>
    <row r="49" spans="1:31" s="126" customFormat="1" ht="35.25" customHeight="1" x14ac:dyDescent="0.25">
      <c r="A49" s="470" t="s">
        <v>258</v>
      </c>
      <c r="B49" s="470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0"/>
      <c r="T49" s="470"/>
      <c r="U49" s="470"/>
      <c r="V49" s="470"/>
      <c r="W49" s="470"/>
      <c r="X49" s="470"/>
      <c r="Y49" s="470"/>
      <c r="Z49" s="470"/>
      <c r="AA49" s="470"/>
      <c r="AB49" s="470"/>
      <c r="AC49" s="470"/>
      <c r="AD49" s="470"/>
      <c r="AE49" s="470"/>
    </row>
    <row r="50" spans="1:31" s="126" customFormat="1" ht="54" customHeight="1" x14ac:dyDescent="0.25">
      <c r="A50" s="471" t="s">
        <v>29</v>
      </c>
      <c r="B50" s="472"/>
      <c r="C50" s="472"/>
      <c r="D50" s="472"/>
      <c r="E50" s="472"/>
      <c r="F50" s="472"/>
      <c r="G50" s="472"/>
      <c r="H50" s="473"/>
      <c r="I50" s="476" t="s">
        <v>248</v>
      </c>
      <c r="J50" s="477"/>
      <c r="K50" s="478"/>
      <c r="L50" s="276" t="s">
        <v>58</v>
      </c>
      <c r="M50" s="482"/>
      <c r="N50" s="482"/>
      <c r="O50" s="482"/>
      <c r="P50" s="482"/>
      <c r="Q50" s="482"/>
      <c r="R50" s="277"/>
      <c r="S50" s="276" t="s">
        <v>131</v>
      </c>
      <c r="T50" s="482"/>
      <c r="U50" s="482"/>
      <c r="V50" s="482"/>
      <c r="W50" s="482"/>
      <c r="X50" s="277"/>
      <c r="Y50" s="483" t="s">
        <v>249</v>
      </c>
      <c r="Z50" s="484"/>
      <c r="AA50" s="485"/>
      <c r="AB50" s="483" t="s">
        <v>250</v>
      </c>
      <c r="AC50" s="484"/>
      <c r="AD50" s="484"/>
      <c r="AE50" s="485"/>
    </row>
    <row r="51" spans="1:31" s="126" customFormat="1" ht="48" customHeight="1" x14ac:dyDescent="0.25">
      <c r="A51" s="474"/>
      <c r="B51" s="270"/>
      <c r="C51" s="270"/>
      <c r="D51" s="270"/>
      <c r="E51" s="270"/>
      <c r="F51" s="270"/>
      <c r="G51" s="270"/>
      <c r="H51" s="475"/>
      <c r="I51" s="479"/>
      <c r="J51" s="480"/>
      <c r="K51" s="481"/>
      <c r="L51" s="276" t="s">
        <v>59</v>
      </c>
      <c r="M51" s="482"/>
      <c r="N51" s="482"/>
      <c r="O51" s="277"/>
      <c r="P51" s="276" t="s">
        <v>60</v>
      </c>
      <c r="Q51" s="482"/>
      <c r="R51" s="277"/>
      <c r="S51" s="276" t="s">
        <v>59</v>
      </c>
      <c r="T51" s="482"/>
      <c r="U51" s="277"/>
      <c r="V51" s="489" t="s">
        <v>60</v>
      </c>
      <c r="W51" s="489"/>
      <c r="X51" s="489"/>
      <c r="Y51" s="486"/>
      <c r="Z51" s="487"/>
      <c r="AA51" s="488"/>
      <c r="AB51" s="486"/>
      <c r="AC51" s="487"/>
      <c r="AD51" s="487"/>
      <c r="AE51" s="488"/>
    </row>
    <row r="52" spans="1:31" s="126" customFormat="1" ht="35.25" customHeight="1" x14ac:dyDescent="0.25">
      <c r="A52" s="490">
        <v>1</v>
      </c>
      <c r="B52" s="490"/>
      <c r="C52" s="490"/>
      <c r="D52" s="490"/>
      <c r="E52" s="490"/>
      <c r="F52" s="490"/>
      <c r="G52" s="490"/>
      <c r="H52" s="490"/>
      <c r="I52" s="491">
        <v>2</v>
      </c>
      <c r="J52" s="492"/>
      <c r="K52" s="493"/>
      <c r="L52" s="276">
        <v>3</v>
      </c>
      <c r="M52" s="482"/>
      <c r="N52" s="482"/>
      <c r="O52" s="277"/>
      <c r="P52" s="276">
        <v>4</v>
      </c>
      <c r="Q52" s="482"/>
      <c r="R52" s="277"/>
      <c r="S52" s="276">
        <v>5</v>
      </c>
      <c r="T52" s="482"/>
      <c r="U52" s="277"/>
      <c r="V52" s="467" t="s">
        <v>251</v>
      </c>
      <c r="W52" s="467"/>
      <c r="X52" s="467"/>
      <c r="Y52" s="494" t="s">
        <v>252</v>
      </c>
      <c r="Z52" s="495"/>
      <c r="AA52" s="496"/>
      <c r="AB52" s="494" t="s">
        <v>253</v>
      </c>
      <c r="AC52" s="495"/>
      <c r="AD52" s="495"/>
      <c r="AE52" s="496"/>
    </row>
    <row r="53" spans="1:31" s="126" customFormat="1" ht="63.75" customHeight="1" x14ac:dyDescent="0.3">
      <c r="A53" s="497" t="s">
        <v>164</v>
      </c>
      <c r="B53" s="498"/>
      <c r="C53" s="498"/>
      <c r="D53" s="498"/>
      <c r="E53" s="498"/>
      <c r="F53" s="498"/>
      <c r="G53" s="498"/>
      <c r="H53" s="499"/>
      <c r="I53" s="500">
        <v>810</v>
      </c>
      <c r="J53" s="501"/>
      <c r="K53" s="502"/>
      <c r="L53" s="503"/>
      <c r="M53" s="335"/>
      <c r="N53" s="335"/>
      <c r="O53" s="504"/>
      <c r="P53" s="276"/>
      <c r="Q53" s="482"/>
      <c r="R53" s="277"/>
      <c r="S53" s="276"/>
      <c r="T53" s="482"/>
      <c r="U53" s="277"/>
      <c r="V53" s="494"/>
      <c r="W53" s="495"/>
      <c r="X53" s="496"/>
      <c r="Y53" s="494" t="s">
        <v>254</v>
      </c>
      <c r="Z53" s="495"/>
      <c r="AA53" s="496"/>
      <c r="AB53" s="494"/>
      <c r="AC53" s="495"/>
      <c r="AD53" s="495"/>
      <c r="AE53" s="496"/>
    </row>
    <row r="54" spans="1:31" s="126" customFormat="1" ht="51" customHeight="1" x14ac:dyDescent="0.25">
      <c r="A54" s="497" t="s">
        <v>214</v>
      </c>
      <c r="B54" s="498"/>
      <c r="C54" s="498"/>
      <c r="D54" s="498"/>
      <c r="E54" s="498"/>
      <c r="F54" s="498"/>
      <c r="G54" s="498"/>
      <c r="H54" s="499"/>
      <c r="I54" s="500">
        <v>820</v>
      </c>
      <c r="J54" s="501"/>
      <c r="K54" s="502"/>
      <c r="L54" s="276"/>
      <c r="M54" s="482"/>
      <c r="N54" s="482"/>
      <c r="O54" s="277"/>
      <c r="P54" s="276"/>
      <c r="Q54" s="482"/>
      <c r="R54" s="277"/>
      <c r="S54" s="276"/>
      <c r="T54" s="482"/>
      <c r="U54" s="277"/>
      <c r="V54" s="494"/>
      <c r="W54" s="495"/>
      <c r="X54" s="496"/>
      <c r="Y54" s="494"/>
      <c r="Z54" s="495"/>
      <c r="AA54" s="496"/>
      <c r="AB54" s="494"/>
      <c r="AC54" s="495"/>
      <c r="AD54" s="495"/>
      <c r="AE54" s="496"/>
    </row>
    <row r="55" spans="1:31" s="126" customFormat="1" ht="69" customHeight="1" x14ac:dyDescent="0.25">
      <c r="A55" s="497" t="s">
        <v>212</v>
      </c>
      <c r="B55" s="498"/>
      <c r="C55" s="498"/>
      <c r="D55" s="498"/>
      <c r="E55" s="498"/>
      <c r="F55" s="498"/>
      <c r="G55" s="498"/>
      <c r="H55" s="499"/>
      <c r="I55" s="500">
        <v>830</v>
      </c>
      <c r="J55" s="501"/>
      <c r="K55" s="502"/>
      <c r="L55" s="276"/>
      <c r="M55" s="482"/>
      <c r="N55" s="482"/>
      <c r="O55" s="277"/>
      <c r="P55" s="276"/>
      <c r="Q55" s="482"/>
      <c r="R55" s="277"/>
      <c r="S55" s="276"/>
      <c r="T55" s="482"/>
      <c r="U55" s="277"/>
      <c r="V55" s="276"/>
      <c r="W55" s="482"/>
      <c r="X55" s="277"/>
      <c r="Y55" s="276"/>
      <c r="Z55" s="482"/>
      <c r="AA55" s="277"/>
      <c r="AB55" s="494"/>
      <c r="AC55" s="495"/>
      <c r="AD55" s="495"/>
      <c r="AE55" s="496"/>
    </row>
    <row r="56" spans="1:31" s="126" customFormat="1" ht="47.25" customHeight="1" x14ac:dyDescent="0.25">
      <c r="A56" s="497" t="s">
        <v>213</v>
      </c>
      <c r="B56" s="498"/>
      <c r="C56" s="498"/>
      <c r="D56" s="498"/>
      <c r="E56" s="498"/>
      <c r="F56" s="498"/>
      <c r="G56" s="498"/>
      <c r="H56" s="499"/>
      <c r="I56" s="500">
        <v>840</v>
      </c>
      <c r="J56" s="501"/>
      <c r="K56" s="502"/>
      <c r="L56" s="505"/>
      <c r="M56" s="506"/>
      <c r="N56" s="506"/>
      <c r="O56" s="507"/>
      <c r="P56" s="505"/>
      <c r="Q56" s="506"/>
      <c r="R56" s="507"/>
      <c r="S56" s="276"/>
      <c r="T56" s="482"/>
      <c r="U56" s="277"/>
      <c r="V56" s="505"/>
      <c r="W56" s="506"/>
      <c r="X56" s="507"/>
      <c r="Y56" s="276" t="s">
        <v>255</v>
      </c>
      <c r="Z56" s="482"/>
      <c r="AA56" s="277"/>
      <c r="AB56" s="508" t="s">
        <v>256</v>
      </c>
      <c r="AC56" s="509"/>
      <c r="AD56" s="509"/>
      <c r="AE56" s="510"/>
    </row>
    <row r="57" spans="1:31" s="126" customFormat="1" ht="20.100000000000001" customHeight="1" x14ac:dyDescent="0.25">
      <c r="A57" s="231"/>
      <c r="B57" s="231"/>
      <c r="C57" s="231"/>
      <c r="D57" s="231"/>
      <c r="E57" s="231"/>
      <c r="F57" s="231"/>
      <c r="G57" s="231"/>
      <c r="H57" s="231"/>
      <c r="I57" s="232"/>
      <c r="J57" s="232"/>
      <c r="K57" s="232"/>
      <c r="L57" s="233"/>
      <c r="M57" s="233"/>
      <c r="N57" s="233"/>
      <c r="O57" s="233"/>
      <c r="P57" s="233"/>
      <c r="Q57" s="233"/>
      <c r="R57" s="233"/>
      <c r="S57" s="110"/>
      <c r="T57" s="110"/>
      <c r="U57" s="110"/>
      <c r="V57" s="233"/>
      <c r="W57" s="233"/>
      <c r="X57" s="233"/>
      <c r="Y57" s="110"/>
      <c r="Z57" s="110"/>
      <c r="AA57" s="110"/>
      <c r="AB57" s="229"/>
      <c r="AC57" s="229"/>
      <c r="AD57" s="229"/>
      <c r="AE57" s="229"/>
    </row>
    <row r="58" spans="1:31" s="126" customFormat="1" ht="50.25" customHeight="1" x14ac:dyDescent="0.25">
      <c r="A58" s="231"/>
      <c r="B58" s="231"/>
      <c r="C58" s="231"/>
      <c r="D58" s="231"/>
      <c r="E58" s="231"/>
      <c r="F58" s="231"/>
      <c r="G58" s="231"/>
      <c r="H58" s="231"/>
      <c r="I58" s="232"/>
      <c r="J58" s="232"/>
      <c r="K58" s="232"/>
      <c r="L58" s="233"/>
      <c r="M58" s="233"/>
      <c r="N58" s="233"/>
      <c r="O58" s="233"/>
      <c r="P58" s="233"/>
      <c r="Q58" s="233"/>
      <c r="R58" s="233"/>
      <c r="S58" s="110"/>
      <c r="T58" s="110"/>
      <c r="U58" s="110"/>
      <c r="V58" s="233"/>
      <c r="W58" s="233"/>
      <c r="X58" s="233"/>
      <c r="Y58" s="110"/>
      <c r="Z58" s="110"/>
      <c r="AA58" s="110"/>
      <c r="AB58" s="229"/>
      <c r="AC58" s="229"/>
      <c r="AD58" s="229"/>
      <c r="AE58" s="229"/>
    </row>
    <row r="59" spans="1:31" s="126" customFormat="1" ht="39.75" customHeight="1" x14ac:dyDescent="0.25">
      <c r="A59" s="231"/>
      <c r="B59" s="231"/>
      <c r="C59" s="231"/>
      <c r="D59" s="231"/>
      <c r="E59" s="231"/>
      <c r="F59" s="231"/>
      <c r="G59" s="231"/>
      <c r="H59" s="231"/>
      <c r="I59" s="232"/>
      <c r="J59" s="232"/>
      <c r="K59" s="232"/>
      <c r="L59" s="233"/>
      <c r="M59" s="233"/>
      <c r="N59" s="233"/>
      <c r="O59" s="233"/>
      <c r="P59" s="233"/>
      <c r="Q59" s="233"/>
      <c r="R59" s="233"/>
      <c r="S59" s="110"/>
      <c r="T59" s="110"/>
      <c r="U59" s="110"/>
      <c r="V59" s="233"/>
      <c r="W59" s="233"/>
      <c r="X59" s="233"/>
      <c r="Y59" s="110"/>
      <c r="Z59" s="110"/>
      <c r="AA59" s="110"/>
      <c r="AB59" s="229"/>
      <c r="AC59" s="229"/>
      <c r="AD59" s="229"/>
      <c r="AE59" s="229"/>
    </row>
    <row r="60" spans="1:31" s="126" customFormat="1" ht="37.5" customHeight="1" x14ac:dyDescent="0.25">
      <c r="A60" s="231"/>
      <c r="B60" s="231"/>
      <c r="C60" s="231"/>
      <c r="D60" s="231"/>
      <c r="E60" s="231"/>
      <c r="F60" s="231"/>
      <c r="G60" s="231"/>
      <c r="H60" s="231"/>
      <c r="I60" s="232"/>
      <c r="J60" s="232"/>
      <c r="K60" s="232"/>
      <c r="L60" s="233"/>
      <c r="M60" s="233"/>
      <c r="N60" s="233"/>
      <c r="O60" s="233"/>
      <c r="P60" s="233"/>
      <c r="Q60" s="233"/>
      <c r="R60" s="233"/>
      <c r="S60" s="110"/>
      <c r="T60" s="110"/>
      <c r="U60" s="110"/>
      <c r="V60" s="233"/>
      <c r="W60" s="233"/>
      <c r="X60" s="233"/>
      <c r="Y60" s="110"/>
      <c r="Z60" s="110"/>
      <c r="AA60" s="110"/>
      <c r="AB60" s="229"/>
      <c r="AC60" s="229"/>
      <c r="AD60" s="229"/>
      <c r="AE60" s="229"/>
    </row>
    <row r="61" spans="1:31" s="126" customFormat="1" ht="20.100000000000001" customHeight="1" x14ac:dyDescent="0.25">
      <c r="A61" s="231"/>
      <c r="B61" s="231"/>
      <c r="C61" s="231"/>
      <c r="D61" s="231"/>
      <c r="E61" s="231"/>
      <c r="F61" s="231"/>
      <c r="G61" s="231"/>
      <c r="H61" s="231"/>
      <c r="I61" s="232"/>
      <c r="J61" s="232"/>
      <c r="K61" s="232"/>
      <c r="L61" s="233"/>
      <c r="M61" s="233"/>
      <c r="N61" s="233"/>
      <c r="O61" s="233"/>
      <c r="P61" s="233"/>
      <c r="Q61" s="233"/>
      <c r="R61" s="233"/>
      <c r="S61" s="110"/>
      <c r="T61" s="110"/>
      <c r="U61" s="110"/>
      <c r="V61" s="233"/>
      <c r="W61" s="233"/>
      <c r="X61" s="233"/>
      <c r="Y61" s="110"/>
      <c r="Z61" s="110"/>
      <c r="AA61" s="110"/>
      <c r="AB61" s="229"/>
      <c r="AC61" s="229"/>
      <c r="AD61" s="229"/>
      <c r="AE61" s="229"/>
    </row>
    <row r="62" spans="1:31" ht="18.75" customHeight="1" x14ac:dyDescent="0.3">
      <c r="A62" s="123"/>
      <c r="B62" s="465" t="s">
        <v>259</v>
      </c>
      <c r="C62" s="465"/>
      <c r="D62" s="465"/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O62" s="465"/>
      <c r="P62" s="465"/>
      <c r="Q62" s="465"/>
      <c r="R62" s="465"/>
      <c r="S62" s="465"/>
      <c r="T62" s="465"/>
      <c r="U62" s="465"/>
      <c r="V62" s="465"/>
      <c r="W62" s="465"/>
      <c r="X62" s="465"/>
      <c r="Y62" s="465"/>
      <c r="Z62" s="465"/>
      <c r="AA62" s="465"/>
      <c r="AB62" s="465"/>
      <c r="AC62" s="465"/>
      <c r="AD62" s="465"/>
    </row>
    <row r="64" spans="1:31" ht="20.25" x14ac:dyDescent="0.25">
      <c r="A64" s="468" t="s">
        <v>163</v>
      </c>
      <c r="B64" s="351" t="s">
        <v>231</v>
      </c>
      <c r="C64" s="352"/>
      <c r="D64" s="352"/>
      <c r="E64" s="352"/>
      <c r="F64" s="352"/>
      <c r="G64" s="353"/>
      <c r="H64" s="348" t="s">
        <v>223</v>
      </c>
      <c r="I64" s="349"/>
      <c r="J64" s="349"/>
      <c r="K64" s="349"/>
      <c r="L64" s="349"/>
      <c r="M64" s="349"/>
      <c r="N64" s="349"/>
      <c r="O64" s="350"/>
      <c r="P64" s="348" t="s">
        <v>224</v>
      </c>
      <c r="Q64" s="349"/>
      <c r="R64" s="349"/>
      <c r="S64" s="350"/>
      <c r="T64" s="348" t="s">
        <v>235</v>
      </c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50"/>
    </row>
    <row r="65" spans="1:31" ht="40.5" x14ac:dyDescent="0.25">
      <c r="A65" s="469"/>
      <c r="B65" s="354"/>
      <c r="C65" s="355"/>
      <c r="D65" s="355"/>
      <c r="E65" s="355"/>
      <c r="F65" s="355"/>
      <c r="G65" s="356"/>
      <c r="H65" s="206" t="s">
        <v>232</v>
      </c>
      <c r="I65" s="460" t="s">
        <v>225</v>
      </c>
      <c r="J65" s="460"/>
      <c r="K65" s="460"/>
      <c r="L65" s="460" t="s">
        <v>233</v>
      </c>
      <c r="M65" s="460"/>
      <c r="N65" s="460"/>
      <c r="O65" s="460"/>
      <c r="P65" s="348" t="s">
        <v>225</v>
      </c>
      <c r="Q65" s="350"/>
      <c r="R65" s="348" t="s">
        <v>234</v>
      </c>
      <c r="S65" s="350"/>
      <c r="T65" s="348" t="s">
        <v>225</v>
      </c>
      <c r="U65" s="350"/>
      <c r="V65" s="348" t="s">
        <v>233</v>
      </c>
      <c r="W65" s="349"/>
      <c r="X65" s="349"/>
      <c r="Y65" s="350"/>
      <c r="Z65" s="348" t="s">
        <v>236</v>
      </c>
      <c r="AA65" s="349"/>
      <c r="AB65" s="349"/>
      <c r="AC65" s="349"/>
      <c r="AD65" s="349"/>
      <c r="AE65" s="350"/>
    </row>
    <row r="66" spans="1:31" ht="33" customHeight="1" x14ac:dyDescent="0.25">
      <c r="A66" s="205">
        <v>1</v>
      </c>
      <c r="B66" s="360"/>
      <c r="C66" s="361"/>
      <c r="D66" s="361"/>
      <c r="E66" s="361"/>
      <c r="F66" s="361"/>
      <c r="G66" s="362"/>
      <c r="H66" s="205"/>
      <c r="I66" s="360"/>
      <c r="J66" s="361"/>
      <c r="K66" s="362"/>
      <c r="L66" s="360"/>
      <c r="M66" s="361"/>
      <c r="N66" s="361"/>
      <c r="O66" s="362"/>
      <c r="P66" s="360"/>
      <c r="Q66" s="362"/>
      <c r="R66" s="360"/>
      <c r="S66" s="362"/>
      <c r="T66" s="360"/>
      <c r="U66" s="362"/>
      <c r="V66" s="360"/>
      <c r="W66" s="361"/>
      <c r="X66" s="361"/>
      <c r="Y66" s="362"/>
      <c r="Z66" s="360"/>
      <c r="AA66" s="361"/>
      <c r="AB66" s="361"/>
      <c r="AC66" s="361"/>
      <c r="AD66" s="361"/>
      <c r="AE66" s="362"/>
    </row>
    <row r="67" spans="1:31" ht="33" customHeight="1" x14ac:dyDescent="0.25">
      <c r="A67" s="205">
        <v>2</v>
      </c>
      <c r="B67" s="360"/>
      <c r="C67" s="361"/>
      <c r="D67" s="361"/>
      <c r="E67" s="361"/>
      <c r="F67" s="361"/>
      <c r="G67" s="362"/>
      <c r="H67" s="205"/>
      <c r="I67" s="360"/>
      <c r="J67" s="361"/>
      <c r="K67" s="362"/>
      <c r="L67" s="360"/>
      <c r="M67" s="361"/>
      <c r="N67" s="361"/>
      <c r="O67" s="362"/>
      <c r="P67" s="360"/>
      <c r="Q67" s="362"/>
      <c r="R67" s="360"/>
      <c r="S67" s="362"/>
      <c r="T67" s="360"/>
      <c r="U67" s="362"/>
      <c r="V67" s="360"/>
      <c r="W67" s="361"/>
      <c r="X67" s="361"/>
      <c r="Y67" s="362"/>
      <c r="Z67" s="360"/>
      <c r="AA67" s="361"/>
      <c r="AB67" s="361"/>
      <c r="AC67" s="361"/>
      <c r="AD67" s="361"/>
      <c r="AE67" s="362"/>
    </row>
    <row r="68" spans="1:31" ht="33" customHeight="1" x14ac:dyDescent="0.25">
      <c r="A68" s="205">
        <v>3</v>
      </c>
      <c r="B68" s="360"/>
      <c r="C68" s="361"/>
      <c r="D68" s="361"/>
      <c r="E68" s="361"/>
      <c r="F68" s="361"/>
      <c r="G68" s="362"/>
      <c r="H68" s="205"/>
      <c r="I68" s="360"/>
      <c r="J68" s="361"/>
      <c r="K68" s="362"/>
      <c r="L68" s="360"/>
      <c r="M68" s="361"/>
      <c r="N68" s="361"/>
      <c r="O68" s="362"/>
      <c r="P68" s="360"/>
      <c r="Q68" s="362"/>
      <c r="R68" s="360"/>
      <c r="S68" s="362"/>
      <c r="T68" s="360"/>
      <c r="U68" s="362"/>
      <c r="V68" s="360"/>
      <c r="W68" s="361"/>
      <c r="X68" s="361"/>
      <c r="Y68" s="362"/>
      <c r="Z68" s="360"/>
      <c r="AA68" s="361"/>
      <c r="AB68" s="361"/>
      <c r="AC68" s="361"/>
      <c r="AD68" s="361"/>
      <c r="AE68" s="362"/>
    </row>
    <row r="69" spans="1:31" ht="33" customHeight="1" x14ac:dyDescent="0.25">
      <c r="A69" s="205">
        <v>4</v>
      </c>
      <c r="B69" s="360"/>
      <c r="C69" s="361"/>
      <c r="D69" s="361"/>
      <c r="E69" s="361"/>
      <c r="F69" s="361"/>
      <c r="G69" s="362"/>
      <c r="H69" s="205"/>
      <c r="I69" s="360"/>
      <c r="J69" s="361"/>
      <c r="K69" s="362"/>
      <c r="L69" s="360"/>
      <c r="M69" s="361"/>
      <c r="N69" s="361"/>
      <c r="O69" s="362"/>
      <c r="P69" s="360"/>
      <c r="Q69" s="362"/>
      <c r="R69" s="360"/>
      <c r="S69" s="362"/>
      <c r="T69" s="360"/>
      <c r="U69" s="362"/>
      <c r="V69" s="360"/>
      <c r="W69" s="361"/>
      <c r="X69" s="361"/>
      <c r="Y69" s="362"/>
      <c r="Z69" s="360"/>
      <c r="AA69" s="361"/>
      <c r="AB69" s="361"/>
      <c r="AC69" s="361"/>
      <c r="AD69" s="361"/>
      <c r="AE69" s="362"/>
    </row>
    <row r="70" spans="1:31" ht="33" customHeight="1" x14ac:dyDescent="0.25">
      <c r="A70" s="205">
        <v>5</v>
      </c>
      <c r="B70" s="360"/>
      <c r="C70" s="361"/>
      <c r="D70" s="361"/>
      <c r="E70" s="361"/>
      <c r="F70" s="361"/>
      <c r="G70" s="362"/>
      <c r="H70" s="205"/>
      <c r="I70" s="360"/>
      <c r="J70" s="361"/>
      <c r="K70" s="362"/>
      <c r="L70" s="360"/>
      <c r="M70" s="361"/>
      <c r="N70" s="361"/>
      <c r="O70" s="362"/>
      <c r="P70" s="360"/>
      <c r="Q70" s="362"/>
      <c r="R70" s="360"/>
      <c r="S70" s="362"/>
      <c r="T70" s="360"/>
      <c r="U70" s="362"/>
      <c r="V70" s="360"/>
      <c r="W70" s="361"/>
      <c r="X70" s="361"/>
      <c r="Y70" s="362"/>
      <c r="Z70" s="360"/>
      <c r="AA70" s="361"/>
      <c r="AB70" s="361"/>
      <c r="AC70" s="361"/>
      <c r="AD70" s="361"/>
      <c r="AE70" s="362"/>
    </row>
    <row r="71" spans="1:31" ht="33" customHeight="1" x14ac:dyDescent="0.25">
      <c r="A71" s="205">
        <v>6</v>
      </c>
      <c r="B71" s="360"/>
      <c r="C71" s="361"/>
      <c r="D71" s="361"/>
      <c r="E71" s="361"/>
      <c r="F71" s="361"/>
      <c r="G71" s="362"/>
      <c r="H71" s="205"/>
      <c r="I71" s="360"/>
      <c r="J71" s="361"/>
      <c r="K71" s="362"/>
      <c r="L71" s="360"/>
      <c r="M71" s="361"/>
      <c r="N71" s="361"/>
      <c r="O71" s="362"/>
      <c r="P71" s="360"/>
      <c r="Q71" s="362"/>
      <c r="R71" s="360"/>
      <c r="S71" s="362"/>
      <c r="T71" s="360"/>
      <c r="U71" s="362"/>
      <c r="V71" s="360"/>
      <c r="W71" s="361"/>
      <c r="X71" s="361"/>
      <c r="Y71" s="362"/>
      <c r="Z71" s="360"/>
      <c r="AA71" s="361"/>
      <c r="AB71" s="361"/>
      <c r="AC71" s="361"/>
      <c r="AD71" s="361"/>
      <c r="AE71" s="362"/>
    </row>
    <row r="72" spans="1:31" ht="33" customHeight="1" x14ac:dyDescent="0.25">
      <c r="A72" s="205">
        <v>7</v>
      </c>
      <c r="B72" s="360"/>
      <c r="C72" s="361"/>
      <c r="D72" s="361"/>
      <c r="E72" s="361"/>
      <c r="F72" s="361"/>
      <c r="G72" s="362"/>
      <c r="H72" s="205"/>
      <c r="I72" s="360"/>
      <c r="J72" s="361"/>
      <c r="K72" s="362"/>
      <c r="L72" s="360"/>
      <c r="M72" s="361"/>
      <c r="N72" s="361"/>
      <c r="O72" s="362"/>
      <c r="P72" s="360"/>
      <c r="Q72" s="362"/>
      <c r="R72" s="360"/>
      <c r="S72" s="362"/>
      <c r="T72" s="360"/>
      <c r="U72" s="362"/>
      <c r="V72" s="360"/>
      <c r="W72" s="361"/>
      <c r="X72" s="361"/>
      <c r="Y72" s="362"/>
      <c r="Z72" s="360"/>
      <c r="AA72" s="361"/>
      <c r="AB72" s="361"/>
      <c r="AC72" s="361"/>
      <c r="AD72" s="361"/>
      <c r="AE72" s="362"/>
    </row>
    <row r="73" spans="1:31" ht="33" customHeight="1" x14ac:dyDescent="0.25">
      <c r="A73" s="205">
        <v>8</v>
      </c>
      <c r="B73" s="360"/>
      <c r="C73" s="361"/>
      <c r="D73" s="361"/>
      <c r="E73" s="361"/>
      <c r="F73" s="361"/>
      <c r="G73" s="362"/>
      <c r="H73" s="205"/>
      <c r="I73" s="360"/>
      <c r="J73" s="361"/>
      <c r="K73" s="362"/>
      <c r="L73" s="360"/>
      <c r="M73" s="361"/>
      <c r="N73" s="361"/>
      <c r="O73" s="362"/>
      <c r="P73" s="360"/>
      <c r="Q73" s="362"/>
      <c r="R73" s="360"/>
      <c r="S73" s="362"/>
      <c r="T73" s="360"/>
      <c r="U73" s="362"/>
      <c r="V73" s="360"/>
      <c r="W73" s="361"/>
      <c r="X73" s="361"/>
      <c r="Y73" s="362"/>
      <c r="Z73" s="360"/>
      <c r="AA73" s="361"/>
      <c r="AB73" s="361"/>
      <c r="AC73" s="361"/>
      <c r="AD73" s="361"/>
      <c r="AE73" s="362"/>
    </row>
    <row r="74" spans="1:31" ht="33" customHeight="1" x14ac:dyDescent="0.25">
      <c r="A74" s="205">
        <v>9</v>
      </c>
      <c r="B74" s="360"/>
      <c r="C74" s="361"/>
      <c r="D74" s="361"/>
      <c r="E74" s="361"/>
      <c r="F74" s="361"/>
      <c r="G74" s="362"/>
      <c r="H74" s="205"/>
      <c r="I74" s="360"/>
      <c r="J74" s="361"/>
      <c r="K74" s="362"/>
      <c r="L74" s="360"/>
      <c r="M74" s="361"/>
      <c r="N74" s="361"/>
      <c r="O74" s="362"/>
      <c r="P74" s="360"/>
      <c r="Q74" s="362"/>
      <c r="R74" s="360"/>
      <c r="S74" s="362"/>
      <c r="T74" s="360"/>
      <c r="U74" s="362"/>
      <c r="V74" s="360"/>
      <c r="W74" s="361"/>
      <c r="X74" s="361"/>
      <c r="Y74" s="362"/>
      <c r="Z74" s="360"/>
      <c r="AA74" s="361"/>
      <c r="AB74" s="361"/>
      <c r="AC74" s="361"/>
      <c r="AD74" s="361"/>
      <c r="AE74" s="362"/>
    </row>
    <row r="75" spans="1:31" ht="33" customHeight="1" x14ac:dyDescent="0.25">
      <c r="A75" s="205">
        <v>10</v>
      </c>
      <c r="B75" s="360"/>
      <c r="C75" s="361"/>
      <c r="D75" s="361"/>
      <c r="E75" s="361"/>
      <c r="F75" s="361"/>
      <c r="G75" s="362"/>
      <c r="H75" s="205"/>
      <c r="I75" s="360"/>
      <c r="J75" s="361"/>
      <c r="K75" s="362"/>
      <c r="L75" s="360"/>
      <c r="M75" s="361"/>
      <c r="N75" s="361"/>
      <c r="O75" s="362"/>
      <c r="P75" s="360"/>
      <c r="Q75" s="362"/>
      <c r="R75" s="360"/>
      <c r="S75" s="362"/>
      <c r="T75" s="360"/>
      <c r="U75" s="362"/>
      <c r="V75" s="360"/>
      <c r="W75" s="361"/>
      <c r="X75" s="361"/>
      <c r="Y75" s="362"/>
      <c r="Z75" s="360"/>
      <c r="AA75" s="361"/>
      <c r="AB75" s="361"/>
      <c r="AC75" s="361"/>
      <c r="AD75" s="361"/>
      <c r="AE75" s="362"/>
    </row>
    <row r="76" spans="1:31" ht="33" customHeight="1" x14ac:dyDescent="0.25">
      <c r="A76" s="205">
        <v>11</v>
      </c>
      <c r="B76" s="360"/>
      <c r="C76" s="361"/>
      <c r="D76" s="361"/>
      <c r="E76" s="361"/>
      <c r="F76" s="361"/>
      <c r="G76" s="362"/>
      <c r="H76" s="205"/>
      <c r="I76" s="360"/>
      <c r="J76" s="361"/>
      <c r="K76" s="362"/>
      <c r="L76" s="360"/>
      <c r="M76" s="361"/>
      <c r="N76" s="361"/>
      <c r="O76" s="362"/>
      <c r="P76" s="360"/>
      <c r="Q76" s="362"/>
      <c r="R76" s="360"/>
      <c r="S76" s="362"/>
      <c r="T76" s="360"/>
      <c r="U76" s="362"/>
      <c r="V76" s="360"/>
      <c r="W76" s="361"/>
      <c r="X76" s="361"/>
      <c r="Y76" s="362"/>
      <c r="Z76" s="360"/>
      <c r="AA76" s="361"/>
      <c r="AB76" s="361"/>
      <c r="AC76" s="361"/>
      <c r="AD76" s="361"/>
      <c r="AE76" s="362"/>
    </row>
    <row r="77" spans="1:31" ht="33" customHeight="1" x14ac:dyDescent="0.25">
      <c r="A77" s="205">
        <v>12</v>
      </c>
      <c r="B77" s="360"/>
      <c r="C77" s="361"/>
      <c r="D77" s="361"/>
      <c r="E77" s="361"/>
      <c r="F77" s="361"/>
      <c r="G77" s="362"/>
      <c r="H77" s="205"/>
      <c r="I77" s="360"/>
      <c r="J77" s="361"/>
      <c r="K77" s="362"/>
      <c r="L77" s="360"/>
      <c r="M77" s="361"/>
      <c r="N77" s="361"/>
      <c r="O77" s="362"/>
      <c r="P77" s="360"/>
      <c r="Q77" s="362"/>
      <c r="R77" s="360"/>
      <c r="S77" s="362"/>
      <c r="T77" s="360"/>
      <c r="U77" s="362"/>
      <c r="V77" s="360"/>
      <c r="W77" s="361"/>
      <c r="X77" s="361"/>
      <c r="Y77" s="362"/>
      <c r="Z77" s="360"/>
      <c r="AA77" s="361"/>
      <c r="AB77" s="361"/>
      <c r="AC77" s="361"/>
      <c r="AD77" s="361"/>
      <c r="AE77" s="362"/>
    </row>
    <row r="78" spans="1:31" ht="33" customHeight="1" x14ac:dyDescent="0.25">
      <c r="A78" s="205">
        <v>13</v>
      </c>
      <c r="B78" s="360"/>
      <c r="C78" s="361"/>
      <c r="D78" s="361"/>
      <c r="E78" s="361"/>
      <c r="F78" s="361"/>
      <c r="G78" s="362"/>
      <c r="H78" s="205"/>
      <c r="I78" s="360"/>
      <c r="J78" s="361"/>
      <c r="K78" s="362"/>
      <c r="L78" s="360"/>
      <c r="M78" s="361"/>
      <c r="N78" s="361"/>
      <c r="O78" s="362"/>
      <c r="P78" s="360"/>
      <c r="Q78" s="362"/>
      <c r="R78" s="360"/>
      <c r="S78" s="362"/>
      <c r="T78" s="360"/>
      <c r="U78" s="362"/>
      <c r="V78" s="360"/>
      <c r="W78" s="361"/>
      <c r="X78" s="361"/>
      <c r="Y78" s="362"/>
      <c r="Z78" s="360"/>
      <c r="AA78" s="361"/>
      <c r="AB78" s="361"/>
      <c r="AC78" s="361"/>
      <c r="AD78" s="361"/>
      <c r="AE78" s="362"/>
    </row>
    <row r="79" spans="1:31" ht="33" customHeight="1" x14ac:dyDescent="0.25">
      <c r="A79" s="205">
        <v>14</v>
      </c>
      <c r="B79" s="360"/>
      <c r="C79" s="361"/>
      <c r="D79" s="361"/>
      <c r="E79" s="361"/>
      <c r="F79" s="361"/>
      <c r="G79" s="362"/>
      <c r="H79" s="205"/>
      <c r="I79" s="360"/>
      <c r="J79" s="361"/>
      <c r="K79" s="362"/>
      <c r="L79" s="360"/>
      <c r="M79" s="361"/>
      <c r="N79" s="361"/>
      <c r="O79" s="362"/>
      <c r="P79" s="360"/>
      <c r="Q79" s="362"/>
      <c r="R79" s="360"/>
      <c r="S79" s="362"/>
      <c r="T79" s="360"/>
      <c r="U79" s="362"/>
      <c r="V79" s="360"/>
      <c r="W79" s="361"/>
      <c r="X79" s="361"/>
      <c r="Y79" s="362"/>
      <c r="Z79" s="360"/>
      <c r="AA79" s="361"/>
      <c r="AB79" s="361"/>
      <c r="AC79" s="361"/>
      <c r="AD79" s="361"/>
      <c r="AE79" s="362"/>
    </row>
    <row r="80" spans="1:31" ht="33" customHeight="1" x14ac:dyDescent="0.25">
      <c r="A80" s="205">
        <v>15</v>
      </c>
      <c r="B80" s="360"/>
      <c r="C80" s="361"/>
      <c r="D80" s="361"/>
      <c r="E80" s="361"/>
      <c r="F80" s="361"/>
      <c r="G80" s="362"/>
      <c r="H80" s="205"/>
      <c r="I80" s="360"/>
      <c r="J80" s="361"/>
      <c r="K80" s="362"/>
      <c r="L80" s="360"/>
      <c r="M80" s="361"/>
      <c r="N80" s="361"/>
      <c r="O80" s="362"/>
      <c r="P80" s="360"/>
      <c r="Q80" s="362"/>
      <c r="R80" s="360"/>
      <c r="S80" s="362"/>
      <c r="T80" s="360"/>
      <c r="U80" s="362"/>
      <c r="V80" s="360"/>
      <c r="W80" s="361"/>
      <c r="X80" s="361"/>
      <c r="Y80" s="362"/>
      <c r="Z80" s="360"/>
      <c r="AA80" s="361"/>
      <c r="AB80" s="361"/>
      <c r="AC80" s="361"/>
      <c r="AD80" s="361"/>
      <c r="AE80" s="362"/>
    </row>
    <row r="81" spans="1:31" ht="33" customHeight="1" x14ac:dyDescent="0.25">
      <c r="A81" s="205" t="s">
        <v>240</v>
      </c>
      <c r="B81" s="360"/>
      <c r="C81" s="361"/>
      <c r="D81" s="361"/>
      <c r="E81" s="361"/>
      <c r="F81" s="361"/>
      <c r="G81" s="362"/>
      <c r="H81" s="205"/>
      <c r="I81" s="360"/>
      <c r="J81" s="361"/>
      <c r="K81" s="362"/>
      <c r="L81" s="360"/>
      <c r="M81" s="361"/>
      <c r="N81" s="361"/>
      <c r="O81" s="362"/>
      <c r="P81" s="360"/>
      <c r="Q81" s="362"/>
      <c r="R81" s="360"/>
      <c r="S81" s="362"/>
      <c r="T81" s="360"/>
      <c r="U81" s="362"/>
      <c r="V81" s="360"/>
      <c r="W81" s="361"/>
      <c r="X81" s="361"/>
      <c r="Y81" s="362"/>
      <c r="Z81" s="360"/>
      <c r="AA81" s="361"/>
      <c r="AB81" s="361"/>
      <c r="AC81" s="361"/>
      <c r="AD81" s="361"/>
      <c r="AE81" s="362"/>
    </row>
    <row r="82" spans="1:31" ht="20.25" x14ac:dyDescent="0.25">
      <c r="A82" s="205"/>
      <c r="B82" s="360"/>
      <c r="C82" s="361"/>
      <c r="D82" s="361"/>
      <c r="E82" s="361"/>
      <c r="F82" s="361"/>
      <c r="G82" s="362"/>
      <c r="H82" s="205"/>
      <c r="I82" s="360"/>
      <c r="J82" s="361"/>
      <c r="K82" s="362"/>
      <c r="L82" s="360"/>
      <c r="M82" s="361"/>
      <c r="N82" s="361"/>
      <c r="O82" s="362"/>
      <c r="P82" s="360"/>
      <c r="Q82" s="362"/>
      <c r="R82" s="360"/>
      <c r="S82" s="362"/>
      <c r="T82" s="360"/>
      <c r="U82" s="362"/>
      <c r="V82" s="360"/>
      <c r="W82" s="361"/>
      <c r="X82" s="361"/>
      <c r="Y82" s="362"/>
      <c r="Z82" s="360"/>
      <c r="AA82" s="361"/>
      <c r="AB82" s="361"/>
      <c r="AC82" s="361"/>
      <c r="AD82" s="361"/>
      <c r="AE82" s="362"/>
    </row>
    <row r="83" spans="1:31" ht="20.25" x14ac:dyDescent="0.25">
      <c r="A83" s="205"/>
      <c r="B83" s="360"/>
      <c r="C83" s="361"/>
      <c r="D83" s="361"/>
      <c r="E83" s="361"/>
      <c r="F83" s="361"/>
      <c r="G83" s="362"/>
      <c r="H83" s="205"/>
      <c r="I83" s="360"/>
      <c r="J83" s="361"/>
      <c r="K83" s="362"/>
      <c r="L83" s="360"/>
      <c r="M83" s="361"/>
      <c r="N83" s="361"/>
      <c r="O83" s="362"/>
      <c r="P83" s="360"/>
      <c r="Q83" s="362"/>
      <c r="R83" s="360"/>
      <c r="S83" s="362"/>
      <c r="T83" s="360"/>
      <c r="U83" s="362"/>
      <c r="V83" s="360"/>
      <c r="W83" s="361"/>
      <c r="X83" s="361"/>
      <c r="Y83" s="362"/>
      <c r="Z83" s="360"/>
      <c r="AA83" s="361"/>
      <c r="AB83" s="361"/>
      <c r="AC83" s="361"/>
      <c r="AD83" s="361"/>
      <c r="AE83" s="362"/>
    </row>
    <row r="84" spans="1:31" ht="20.25" x14ac:dyDescent="0.25">
      <c r="A84" s="205"/>
      <c r="B84" s="360"/>
      <c r="C84" s="361"/>
      <c r="D84" s="361"/>
      <c r="E84" s="361"/>
      <c r="F84" s="361"/>
      <c r="G84" s="362"/>
      <c r="H84" s="205"/>
      <c r="I84" s="360"/>
      <c r="J84" s="361"/>
      <c r="K84" s="362"/>
      <c r="L84" s="360"/>
      <c r="M84" s="361"/>
      <c r="N84" s="361"/>
      <c r="O84" s="362"/>
      <c r="P84" s="360"/>
      <c r="Q84" s="362"/>
      <c r="R84" s="360"/>
      <c r="S84" s="362"/>
      <c r="T84" s="360"/>
      <c r="U84" s="362"/>
      <c r="V84" s="360"/>
      <c r="W84" s="361"/>
      <c r="X84" s="361"/>
      <c r="Y84" s="362"/>
      <c r="Z84" s="360"/>
      <c r="AA84" s="361"/>
      <c r="AB84" s="361"/>
      <c r="AC84" s="361"/>
      <c r="AD84" s="361"/>
      <c r="AE84" s="362"/>
    </row>
    <row r="85" spans="1:31" ht="20.25" x14ac:dyDescent="0.25">
      <c r="A85" s="363" t="s">
        <v>133</v>
      </c>
      <c r="B85" s="364"/>
      <c r="C85" s="364"/>
      <c r="D85" s="364"/>
      <c r="E85" s="364"/>
      <c r="F85" s="364"/>
      <c r="G85" s="365"/>
      <c r="H85" s="213"/>
      <c r="I85" s="357"/>
      <c r="J85" s="358"/>
      <c r="K85" s="359"/>
      <c r="L85" s="357"/>
      <c r="M85" s="358"/>
      <c r="N85" s="358"/>
      <c r="O85" s="359"/>
      <c r="P85" s="357"/>
      <c r="Q85" s="359"/>
      <c r="R85" s="357"/>
      <c r="S85" s="359"/>
      <c r="T85" s="357"/>
      <c r="U85" s="359"/>
      <c r="V85" s="357"/>
      <c r="W85" s="358"/>
      <c r="X85" s="358"/>
      <c r="Y85" s="359"/>
      <c r="Z85" s="360"/>
      <c r="AA85" s="361"/>
      <c r="AB85" s="361"/>
      <c r="AC85" s="361"/>
      <c r="AD85" s="361"/>
      <c r="AE85" s="362"/>
    </row>
    <row r="86" spans="1:31" ht="33.75" customHeight="1" x14ac:dyDescent="0.3">
      <c r="B86" s="334" t="s">
        <v>245</v>
      </c>
      <c r="C86" s="334"/>
      <c r="D86" s="334"/>
      <c r="E86" s="334"/>
      <c r="F86" s="334"/>
      <c r="G86" s="334"/>
      <c r="H86" s="334"/>
      <c r="I86" s="334"/>
      <c r="J86" s="334"/>
      <c r="K86" s="334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335" t="s">
        <v>247</v>
      </c>
      <c r="W86" s="335"/>
      <c r="X86" s="335"/>
      <c r="Y86" s="335"/>
    </row>
    <row r="87" spans="1:31" ht="22.5" customHeight="1" x14ac:dyDescent="0.25">
      <c r="B87" s="336" t="s">
        <v>237</v>
      </c>
      <c r="C87" s="336"/>
      <c r="D87" s="336"/>
      <c r="E87" s="336"/>
      <c r="F87" s="336"/>
      <c r="G87" s="336"/>
      <c r="H87" s="336"/>
      <c r="I87" s="336"/>
      <c r="J87" s="211"/>
      <c r="K87" s="212"/>
      <c r="L87" s="212"/>
      <c r="M87" s="212"/>
      <c r="N87" s="337" t="s">
        <v>238</v>
      </c>
      <c r="O87" s="337"/>
      <c r="P87" s="337"/>
      <c r="Q87" s="212"/>
      <c r="R87" s="211"/>
      <c r="S87" s="211"/>
      <c r="T87" s="212"/>
      <c r="U87" s="212"/>
      <c r="V87" s="337" t="s">
        <v>239</v>
      </c>
      <c r="W87" s="337"/>
      <c r="X87" s="337"/>
      <c r="Y87" s="337"/>
    </row>
  </sheetData>
  <mergeCells count="438">
    <mergeCell ref="A56:H56"/>
    <mergeCell ref="I56:K56"/>
    <mergeCell ref="L56:O56"/>
    <mergeCell ref="P56:R56"/>
    <mergeCell ref="S56:U56"/>
    <mergeCell ref="V56:X56"/>
    <mergeCell ref="Y56:AA56"/>
    <mergeCell ref="AB56:AE56"/>
    <mergeCell ref="A54:H54"/>
    <mergeCell ref="I54:K54"/>
    <mergeCell ref="L54:O54"/>
    <mergeCell ref="P54:R54"/>
    <mergeCell ref="S54:U54"/>
    <mergeCell ref="V54:X54"/>
    <mergeCell ref="Y54:AA54"/>
    <mergeCell ref="AB54:AE54"/>
    <mergeCell ref="A55:H55"/>
    <mergeCell ref="I55:K55"/>
    <mergeCell ref="L55:O55"/>
    <mergeCell ref="P55:R55"/>
    <mergeCell ref="S55:U55"/>
    <mergeCell ref="V55:X55"/>
    <mergeCell ref="Y55:AA55"/>
    <mergeCell ref="AB55:AE55"/>
    <mergeCell ref="A52:H52"/>
    <mergeCell ref="I52:K52"/>
    <mergeCell ref="L52:O52"/>
    <mergeCell ref="P52:R52"/>
    <mergeCell ref="S52:U52"/>
    <mergeCell ref="V52:X52"/>
    <mergeCell ref="Y52:AA52"/>
    <mergeCell ref="AB52:AE52"/>
    <mergeCell ref="A53:H53"/>
    <mergeCell ref="I53:K53"/>
    <mergeCell ref="L53:O53"/>
    <mergeCell ref="P53:R53"/>
    <mergeCell ref="S53:U53"/>
    <mergeCell ref="V53:X53"/>
    <mergeCell ref="Y53:AA53"/>
    <mergeCell ref="AB53:AE53"/>
    <mergeCell ref="A49:AE49"/>
    <mergeCell ref="A50:H51"/>
    <mergeCell ref="I50:K51"/>
    <mergeCell ref="L50:R50"/>
    <mergeCell ref="S50:X50"/>
    <mergeCell ref="Y50:AA51"/>
    <mergeCell ref="AB50:AE51"/>
    <mergeCell ref="L51:O51"/>
    <mergeCell ref="P51:R51"/>
    <mergeCell ref="S51:U51"/>
    <mergeCell ref="V51:X51"/>
    <mergeCell ref="I65:K65"/>
    <mergeCell ref="L65:O65"/>
    <mergeCell ref="B66:G66"/>
    <mergeCell ref="B67:G67"/>
    <mergeCell ref="L66:O66"/>
    <mergeCell ref="L67:O67"/>
    <mergeCell ref="A47:D47"/>
    <mergeCell ref="E47:F47"/>
    <mergeCell ref="G47:H47"/>
    <mergeCell ref="I47:J47"/>
    <mergeCell ref="K47:L47"/>
    <mergeCell ref="B62:AD62"/>
    <mergeCell ref="M47:N47"/>
    <mergeCell ref="O47:P47"/>
    <mergeCell ref="Q47:R47"/>
    <mergeCell ref="S47:T47"/>
    <mergeCell ref="U47:Y47"/>
    <mergeCell ref="Z47:AE47"/>
    <mergeCell ref="I66:K66"/>
    <mergeCell ref="I67:K67"/>
    <mergeCell ref="A64:A65"/>
    <mergeCell ref="P65:Q65"/>
    <mergeCell ref="R65:S65"/>
    <mergeCell ref="T64:AE64"/>
    <mergeCell ref="M43:N43"/>
    <mergeCell ref="O43:P43"/>
    <mergeCell ref="Q43:R43"/>
    <mergeCell ref="S43:T43"/>
    <mergeCell ref="U43:Y43"/>
    <mergeCell ref="Z43:AE43"/>
    <mergeCell ref="O42:P42"/>
    <mergeCell ref="Q42:R42"/>
    <mergeCell ref="S42:T42"/>
    <mergeCell ref="U42:Y42"/>
    <mergeCell ref="Z42:AE42"/>
    <mergeCell ref="M42:N42"/>
    <mergeCell ref="C43:D43"/>
    <mergeCell ref="E43:F43"/>
    <mergeCell ref="G43:H43"/>
    <mergeCell ref="I43:J43"/>
    <mergeCell ref="K43:L43"/>
    <mergeCell ref="C42:D42"/>
    <mergeCell ref="E42:F42"/>
    <mergeCell ref="G42:H42"/>
    <mergeCell ref="I42:J42"/>
    <mergeCell ref="K42:L42"/>
    <mergeCell ref="A36:F36"/>
    <mergeCell ref="Q36:R36"/>
    <mergeCell ref="X36:Y36"/>
    <mergeCell ref="AA36:AB36"/>
    <mergeCell ref="A39:A41"/>
    <mergeCell ref="B39:B41"/>
    <mergeCell ref="C39:D41"/>
    <mergeCell ref="E39:F41"/>
    <mergeCell ref="G39:H41"/>
    <mergeCell ref="I39:J41"/>
    <mergeCell ref="K39:T39"/>
    <mergeCell ref="U39:Y41"/>
    <mergeCell ref="Z39:AE41"/>
    <mergeCell ref="K40:L41"/>
    <mergeCell ref="M40:N41"/>
    <mergeCell ref="O40:T40"/>
    <mergeCell ref="O41:P41"/>
    <mergeCell ref="Q41:R41"/>
    <mergeCell ref="S41:T41"/>
    <mergeCell ref="B33:F33"/>
    <mergeCell ref="Q33:R33"/>
    <mergeCell ref="X33:Y33"/>
    <mergeCell ref="AA33:AB33"/>
    <mergeCell ref="B34:F34"/>
    <mergeCell ref="A35:F35"/>
    <mergeCell ref="Q35:R35"/>
    <mergeCell ref="X35:Y35"/>
    <mergeCell ref="AA35:AB35"/>
    <mergeCell ref="B31:F31"/>
    <mergeCell ref="Q31:R31"/>
    <mergeCell ref="X31:Y31"/>
    <mergeCell ref="AA31:AB31"/>
    <mergeCell ref="B32:F32"/>
    <mergeCell ref="Q32:R32"/>
    <mergeCell ref="X32:Y32"/>
    <mergeCell ref="AA32:AB32"/>
    <mergeCell ref="B29:F29"/>
    <mergeCell ref="Q29:R29"/>
    <mergeCell ref="X29:Y29"/>
    <mergeCell ref="AA29:AB29"/>
    <mergeCell ref="B30:F30"/>
    <mergeCell ref="Q30:R30"/>
    <mergeCell ref="X30:Y30"/>
    <mergeCell ref="AA30:AB30"/>
    <mergeCell ref="AA26:AE26"/>
    <mergeCell ref="G27:G28"/>
    <mergeCell ref="H27:H28"/>
    <mergeCell ref="I27:I28"/>
    <mergeCell ref="K27:K28"/>
    <mergeCell ref="N27:N28"/>
    <mergeCell ref="O27:O28"/>
    <mergeCell ref="P27:P28"/>
    <mergeCell ref="X27:Y28"/>
    <mergeCell ref="Z27:Z28"/>
    <mergeCell ref="AA27:AB28"/>
    <mergeCell ref="AC27:AC28"/>
    <mergeCell ref="AD27:AD28"/>
    <mergeCell ref="AE27:AE28"/>
    <mergeCell ref="Q27:R28"/>
    <mergeCell ref="S27:S28"/>
    <mergeCell ref="T27:T28"/>
    <mergeCell ref="U27:U28"/>
    <mergeCell ref="V27:V28"/>
    <mergeCell ref="W27:W28"/>
    <mergeCell ref="A22:M22"/>
    <mergeCell ref="N22:P22"/>
    <mergeCell ref="Q22:S22"/>
    <mergeCell ref="T22:V22"/>
    <mergeCell ref="W22:Y22"/>
    <mergeCell ref="A26:A28"/>
    <mergeCell ref="B26:F28"/>
    <mergeCell ref="G26:K26"/>
    <mergeCell ref="L26:P26"/>
    <mergeCell ref="Q26:U26"/>
    <mergeCell ref="V26:Z26"/>
    <mergeCell ref="C21:F21"/>
    <mergeCell ref="G21:M21"/>
    <mergeCell ref="N21:P21"/>
    <mergeCell ref="Q21:S21"/>
    <mergeCell ref="T21:V21"/>
    <mergeCell ref="W21:Y21"/>
    <mergeCell ref="C20:F20"/>
    <mergeCell ref="G20:M20"/>
    <mergeCell ref="N20:P20"/>
    <mergeCell ref="Q20:S20"/>
    <mergeCell ref="T20:V20"/>
    <mergeCell ref="W20:Y20"/>
    <mergeCell ref="W18:Y18"/>
    <mergeCell ref="C19:F19"/>
    <mergeCell ref="G19:M19"/>
    <mergeCell ref="N19:P19"/>
    <mergeCell ref="Q19:S19"/>
    <mergeCell ref="T19:V19"/>
    <mergeCell ref="W19:Y19"/>
    <mergeCell ref="Z15:AB17"/>
    <mergeCell ref="AC15:AE17"/>
    <mergeCell ref="Q16:S17"/>
    <mergeCell ref="T16:V17"/>
    <mergeCell ref="W16:Y17"/>
    <mergeCell ref="C18:F18"/>
    <mergeCell ref="G18:M18"/>
    <mergeCell ref="N18:P18"/>
    <mergeCell ref="Q18:S18"/>
    <mergeCell ref="T18:V18"/>
    <mergeCell ref="V9:Y9"/>
    <mergeCell ref="Z9:AA9"/>
    <mergeCell ref="A15:A17"/>
    <mergeCell ref="B15:B17"/>
    <mergeCell ref="C15:F17"/>
    <mergeCell ref="G15:M17"/>
    <mergeCell ref="N15:P17"/>
    <mergeCell ref="Q15:Y15"/>
    <mergeCell ref="A11:M11"/>
    <mergeCell ref="N11:Q11"/>
    <mergeCell ref="R11:U11"/>
    <mergeCell ref="V11:Y11"/>
    <mergeCell ref="C8:F8"/>
    <mergeCell ref="G8:M8"/>
    <mergeCell ref="N8:Q8"/>
    <mergeCell ref="R8:U8"/>
    <mergeCell ref="V8:Y8"/>
    <mergeCell ref="Z8:AA8"/>
    <mergeCell ref="AB8:AC8"/>
    <mergeCell ref="AH8:AK8"/>
    <mergeCell ref="Z11:AA11"/>
    <mergeCell ref="AB11:AC11"/>
    <mergeCell ref="AB9:AC9"/>
    <mergeCell ref="AH9:AK9"/>
    <mergeCell ref="C10:F10"/>
    <mergeCell ref="G10:M10"/>
    <mergeCell ref="N10:Q10"/>
    <mergeCell ref="R10:U10"/>
    <mergeCell ref="V10:Y10"/>
    <mergeCell ref="Z10:AA10"/>
    <mergeCell ref="AB10:AC10"/>
    <mergeCell ref="AH10:AK10"/>
    <mergeCell ref="C9:F9"/>
    <mergeCell ref="G9:M9"/>
    <mergeCell ref="N9:Q9"/>
    <mergeCell ref="R9:U9"/>
    <mergeCell ref="AH6:AK6"/>
    <mergeCell ref="C7:F7"/>
    <mergeCell ref="G7:M7"/>
    <mergeCell ref="N7:Q7"/>
    <mergeCell ref="R7:U7"/>
    <mergeCell ref="V7:Y7"/>
    <mergeCell ref="Z7:AA7"/>
    <mergeCell ref="AB7:AC7"/>
    <mergeCell ref="AH7:AK7"/>
    <mergeCell ref="V5:Y5"/>
    <mergeCell ref="C6:F6"/>
    <mergeCell ref="G6:M6"/>
    <mergeCell ref="N6:Q6"/>
    <mergeCell ref="R6:U6"/>
    <mergeCell ref="V6:Y6"/>
    <mergeCell ref="AB1:AE1"/>
    <mergeCell ref="A4:A5"/>
    <mergeCell ref="B4:B5"/>
    <mergeCell ref="C4:F5"/>
    <mergeCell ref="G4:M5"/>
    <mergeCell ref="N4:Y4"/>
    <mergeCell ref="Z4:AA5"/>
    <mergeCell ref="AB4:AC5"/>
    <mergeCell ref="N5:Q5"/>
    <mergeCell ref="R5:U5"/>
    <mergeCell ref="Z6:AA6"/>
    <mergeCell ref="AB6:AC6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I68:K68"/>
    <mergeCell ref="I69:K69"/>
    <mergeCell ref="I70:K70"/>
    <mergeCell ref="I71:K71"/>
    <mergeCell ref="I72:K72"/>
    <mergeCell ref="I73:K73"/>
    <mergeCell ref="I74:K74"/>
    <mergeCell ref="L69:O69"/>
    <mergeCell ref="L70:O70"/>
    <mergeCell ref="L71:O71"/>
    <mergeCell ref="L72:O72"/>
    <mergeCell ref="L73:O73"/>
    <mergeCell ref="L74:O74"/>
    <mergeCell ref="L68:O68"/>
    <mergeCell ref="L75:O75"/>
    <mergeCell ref="L76:O76"/>
    <mergeCell ref="B77:G77"/>
    <mergeCell ref="I75:K75"/>
    <mergeCell ref="I76:K76"/>
    <mergeCell ref="I77:K77"/>
    <mergeCell ref="L77:O77"/>
    <mergeCell ref="P75:Q75"/>
    <mergeCell ref="P76:Q76"/>
    <mergeCell ref="P77:Q77"/>
    <mergeCell ref="R74:S74"/>
    <mergeCell ref="R75:S75"/>
    <mergeCell ref="R76:S76"/>
    <mergeCell ref="R77:S77"/>
    <mergeCell ref="R78:S78"/>
    <mergeCell ref="R79:S79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R66:S66"/>
    <mergeCell ref="R67:S67"/>
    <mergeCell ref="R68:S68"/>
    <mergeCell ref="R69:S69"/>
    <mergeCell ref="R70:S70"/>
    <mergeCell ref="R71:S71"/>
    <mergeCell ref="R72:S72"/>
    <mergeCell ref="R73:S73"/>
    <mergeCell ref="T65:U65"/>
    <mergeCell ref="V65:Y65"/>
    <mergeCell ref="T66:U66"/>
    <mergeCell ref="T67:U67"/>
    <mergeCell ref="T68:U68"/>
    <mergeCell ref="Z65:AE65"/>
    <mergeCell ref="Z66:AE66"/>
    <mergeCell ref="Z67:AE67"/>
    <mergeCell ref="Z68:AE68"/>
    <mergeCell ref="V66:Y66"/>
    <mergeCell ref="V67:Y67"/>
    <mergeCell ref="V68:Y68"/>
    <mergeCell ref="T69:U69"/>
    <mergeCell ref="V69:Y69"/>
    <mergeCell ref="Z69:AE69"/>
    <mergeCell ref="T70:U70"/>
    <mergeCell ref="V70:Y70"/>
    <mergeCell ref="Z70:AE70"/>
    <mergeCell ref="T71:U71"/>
    <mergeCell ref="V71:Y71"/>
    <mergeCell ref="Z71:AE71"/>
    <mergeCell ref="T72:U72"/>
    <mergeCell ref="V72:Y72"/>
    <mergeCell ref="Z72:AE72"/>
    <mergeCell ref="T73:U73"/>
    <mergeCell ref="V73:Y73"/>
    <mergeCell ref="Z73:AE73"/>
    <mergeCell ref="T74:U74"/>
    <mergeCell ref="V74:Y74"/>
    <mergeCell ref="Z74:AE74"/>
    <mergeCell ref="T75:U75"/>
    <mergeCell ref="V75:Y75"/>
    <mergeCell ref="Z75:AE75"/>
    <mergeCell ref="T76:U76"/>
    <mergeCell ref="V76:Y76"/>
    <mergeCell ref="Z76:AE76"/>
    <mergeCell ref="T77:U77"/>
    <mergeCell ref="V77:Y77"/>
    <mergeCell ref="Z77:AE77"/>
    <mergeCell ref="T78:U78"/>
    <mergeCell ref="V78:Y78"/>
    <mergeCell ref="Z78:AE78"/>
    <mergeCell ref="T79:U79"/>
    <mergeCell ref="V79:Y79"/>
    <mergeCell ref="Z79:AE79"/>
    <mergeCell ref="B80:G80"/>
    <mergeCell ref="I80:K80"/>
    <mergeCell ref="L80:O80"/>
    <mergeCell ref="P80:Q80"/>
    <mergeCell ref="R80:S80"/>
    <mergeCell ref="T80:U80"/>
    <mergeCell ref="V80:Y80"/>
    <mergeCell ref="Z80:AE80"/>
    <mergeCell ref="B78:G78"/>
    <mergeCell ref="B79:G79"/>
    <mergeCell ref="I78:K78"/>
    <mergeCell ref="I79:K79"/>
    <mergeCell ref="L78:O78"/>
    <mergeCell ref="L79:O79"/>
    <mergeCell ref="P78:Q78"/>
    <mergeCell ref="P79:Q79"/>
    <mergeCell ref="I81:K81"/>
    <mergeCell ref="L81:O81"/>
    <mergeCell ref="P81:Q81"/>
    <mergeCell ref="R81:S81"/>
    <mergeCell ref="T81:U81"/>
    <mergeCell ref="V81:Y81"/>
    <mergeCell ref="Z81:AE81"/>
    <mergeCell ref="B82:G82"/>
    <mergeCell ref="I82:K82"/>
    <mergeCell ref="L82:O82"/>
    <mergeCell ref="P82:Q82"/>
    <mergeCell ref="R82:S82"/>
    <mergeCell ref="T82:U82"/>
    <mergeCell ref="V82:Y82"/>
    <mergeCell ref="Z82:AE82"/>
    <mergeCell ref="Z85:AE85"/>
    <mergeCell ref="A85:G85"/>
    <mergeCell ref="B83:G83"/>
    <mergeCell ref="I83:K83"/>
    <mergeCell ref="L83:O83"/>
    <mergeCell ref="P83:Q83"/>
    <mergeCell ref="R83:S83"/>
    <mergeCell ref="T83:U83"/>
    <mergeCell ref="V83:Y83"/>
    <mergeCell ref="Z83:AE83"/>
    <mergeCell ref="B84:G84"/>
    <mergeCell ref="I84:K84"/>
    <mergeCell ref="L84:O84"/>
    <mergeCell ref="P84:Q84"/>
    <mergeCell ref="R84:S84"/>
    <mergeCell ref="T84:U84"/>
    <mergeCell ref="V84:Y84"/>
    <mergeCell ref="Z84:AE84"/>
    <mergeCell ref="B86:K86"/>
    <mergeCell ref="V86:Y86"/>
    <mergeCell ref="B87:I87"/>
    <mergeCell ref="N87:P87"/>
    <mergeCell ref="V87:Y87"/>
    <mergeCell ref="L27:M28"/>
    <mergeCell ref="L29:M29"/>
    <mergeCell ref="L30:M30"/>
    <mergeCell ref="L31:M31"/>
    <mergeCell ref="L32:M32"/>
    <mergeCell ref="L33:M33"/>
    <mergeCell ref="L34:M34"/>
    <mergeCell ref="L35:M35"/>
    <mergeCell ref="L36:M36"/>
    <mergeCell ref="P64:S64"/>
    <mergeCell ref="H64:O64"/>
    <mergeCell ref="B64:G65"/>
    <mergeCell ref="I85:K85"/>
    <mergeCell ref="L85:O85"/>
    <mergeCell ref="P85:Q85"/>
    <mergeCell ref="R85:S85"/>
    <mergeCell ref="T85:U85"/>
    <mergeCell ref="V85:Y85"/>
    <mergeCell ref="B81:G81"/>
  </mergeCells>
  <pageMargins left="0.27559055118110237" right="0.19685039370078741" top="0.23622047244094491" bottom="0.35433070866141736" header="0" footer="0"/>
  <pageSetup paperSize="9" scale="50" fitToHeight="0" orientation="landscape" r:id="rId1"/>
  <headerFooter alignWithMargins="0">
    <oddHeader xml:space="preserve">&amp;R
</oddHeader>
  </headerFooter>
  <rowBreaks count="2" manualBreakCount="2">
    <brk id="37" max="30" man="1"/>
    <brk id="6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4</vt:i4>
      </vt:variant>
    </vt:vector>
  </HeadingPairs>
  <TitlesOfParts>
    <vt:vector size="7" baseType="lpstr">
      <vt:lpstr>Звіт</vt:lpstr>
      <vt:lpstr>1.1. Інша інфо_1</vt:lpstr>
      <vt:lpstr>1.2. Інша інфо_2</vt:lpstr>
      <vt:lpstr>Звіт!Заголовки_для_друку</vt:lpstr>
      <vt:lpstr>'1.1. Інша інфо_1'!Область_друку</vt:lpstr>
      <vt:lpstr>'1.2. Інша інфо_2'!Область_друку</vt:lpstr>
      <vt:lpstr>Звіт!Область_друку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2021-02-18T13:35:34Z</dcterms:modified>
</cp:coreProperties>
</file>