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<sst xmlns="http://schemas.openxmlformats.org/spreadsheetml/2006/main" count="83" uniqueCount="83">
  <si>
    <r>
      <rPr>
        <sz val="10"/>
        <color indexed="8"/>
        <rFont val="Arial"/>
        <family val="2"/>
      </rPr>
      <t xml:space="preserve"> </t>
    </r>
    <r>
      <rPr>
        <b/>
        <sz val="10"/>
        <color indexed="8"/>
        <rFont val="Arial"/>
        <family val="2"/>
      </rPr>
      <t xml:space="preserve">ШТАТНИЙ РОЗПИС     </t>
    </r>
    <r>
      <rPr>
        <sz val="10"/>
        <color indexed="8"/>
        <rFont val="Arial"/>
        <family val="2"/>
      </rPr>
      <t xml:space="preserve">                                                                                                                                                                    </t>
    </r>
  </si>
  <si>
    <t>Додаток № 6                                                                                                  до рішення виконавчого комітету  Мукачівської міської ради _23.03.2021_______№_________96</t>
  </si>
  <si>
    <t xml:space="preserve">                      адміністративно-управлінського апарату та технічного персоналу</t>
  </si>
  <si>
    <t xml:space="preserve">    закладів дошкільної освіти  Мукачівської міської  територіальної  громади на 2020-2021 н.р.  станом на 01.01.2021 року</t>
  </si>
  <si>
    <t>№ ДНЗ</t>
  </si>
  <si>
    <t>Усього груп</t>
  </si>
  <si>
    <t>Дошкільні</t>
  </si>
  <si>
    <t>Яслі</t>
  </si>
  <si>
    <t>Завідувач (директор) ДНЗ</t>
  </si>
  <si>
    <t>Вихователь</t>
  </si>
  <si>
    <t>Помічник вихователя</t>
  </si>
  <si>
    <t>Асистент вихователя дошкільного навчального закладу</t>
  </si>
  <si>
    <t>Інструктор з фізкультури</t>
  </si>
  <si>
    <t>Керівник гуртка</t>
  </si>
  <si>
    <t xml:space="preserve">Музичний керівник </t>
  </si>
  <si>
    <t>Вихователь-методист</t>
  </si>
  <si>
    <t>Практичний психолог</t>
  </si>
  <si>
    <t>Вчитель-логопед</t>
  </si>
  <si>
    <t>Вчитель-дефектолог</t>
  </si>
  <si>
    <t>Медична сестра фізіотерапевтичного кабінету</t>
  </si>
  <si>
    <t>Старша медична сестра</t>
  </si>
  <si>
    <t xml:space="preserve">Медична сестра </t>
  </si>
  <si>
    <t>Завідувач господарства</t>
  </si>
  <si>
    <t>Шеф-кухар</t>
  </si>
  <si>
    <t>Кухар</t>
  </si>
  <si>
    <t>Підсобний робітник</t>
  </si>
  <si>
    <t>Слюсар-електромонтер</t>
  </si>
  <si>
    <t>Кастелянка</t>
  </si>
  <si>
    <t>Машиніст із прання та ремонту спецодягу (білизни)</t>
  </si>
  <si>
    <t>Прибиральник службових приміщень</t>
  </si>
  <si>
    <t>Сторож</t>
  </si>
  <si>
    <t>Двірник</t>
  </si>
  <si>
    <t>Робітник з комплексного обслуговування і ремонту будинків, споруд і обладнання</t>
  </si>
  <si>
    <t>Оператор котельні газової</t>
  </si>
  <si>
    <t>Діловод</t>
  </si>
  <si>
    <t>Опалювач</t>
  </si>
  <si>
    <t>Разом</t>
  </si>
  <si>
    <t>ЗДО №1</t>
  </si>
  <si>
    <t>ЗДО №2</t>
  </si>
  <si>
    <t>ДНЗ №3</t>
  </si>
  <si>
    <t>ЗДО №4</t>
  </si>
  <si>
    <t>ДНЗ №5</t>
  </si>
  <si>
    <t>ЗДО №6</t>
  </si>
  <si>
    <t>ДНЗ №7</t>
  </si>
  <si>
    <t>ДНЗ №8</t>
  </si>
  <si>
    <t>ДНЗ №9</t>
  </si>
  <si>
    <t>ЗДО №10</t>
  </si>
  <si>
    <t>ДНЗ №11</t>
  </si>
  <si>
    <t>ДНЗ №12</t>
  </si>
  <si>
    <t>ЗДО №13</t>
  </si>
  <si>
    <t>ЗДО №14</t>
  </si>
  <si>
    <t>ДНЗ №15</t>
  </si>
  <si>
    <t>ДНЗ №16</t>
  </si>
  <si>
    <t>ДНЗ №17</t>
  </si>
  <si>
    <t>ДНЗ №18</t>
  </si>
  <si>
    <t>ДНЗ №19</t>
  </si>
  <si>
    <t>ДНЗ №20</t>
  </si>
  <si>
    <t>ДНЗ №21</t>
  </si>
  <si>
    <t>ЗДО №22</t>
  </si>
  <si>
    <t>ДНЗ №23</t>
  </si>
  <si>
    <t>ДНЗ №25</t>
  </si>
  <si>
    <t>ДНЗ №28</t>
  </si>
  <si>
    <t>ДНЗ №29</t>
  </si>
  <si>
    <t>ДНЗ №33</t>
  </si>
  <si>
    <t>Лавківський ЗДО</t>
  </si>
  <si>
    <t>Нижньокоропецький ЗДО</t>
  </si>
  <si>
    <t xml:space="preserve">Новодавидківський ЗДО </t>
  </si>
  <si>
    <t>Павшинський ЗДО</t>
  </si>
  <si>
    <t xml:space="preserve">Шенборський ЗДО </t>
  </si>
  <si>
    <t>Дерценський ЗДО</t>
  </si>
  <si>
    <t>Доробратівський ЗДО</t>
  </si>
  <si>
    <t>Завидівський ЗДО</t>
  </si>
  <si>
    <t>Залужанський ЗДО</t>
  </si>
  <si>
    <t>Ключарківський ЗДО</t>
  </si>
  <si>
    <t>Негрівський ЗДО</t>
  </si>
  <si>
    <t>Пістрялівський ЗДО</t>
  </si>
  <si>
    <t>Форношський ЗДО</t>
  </si>
  <si>
    <t>Барбівський ЗДО</t>
  </si>
  <si>
    <t>Макарівський ЗДО</t>
  </si>
  <si>
    <t>Горбківський НВК</t>
  </si>
  <si>
    <t>Разом:</t>
  </si>
  <si>
    <t>Керуючий справами виконавчого комітету</t>
  </si>
  <si>
    <t>О. ЛЕНДЄЛ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</si>
</sst>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"/>
    <numFmt numFmtId="167" formatCode="General"/>
    <numFmt numFmtId="168" formatCode="0.00"/>
    <numFmt numFmtId="169" formatCode="0.000"/>
    <numFmt numFmtId="170" formatCode="0.0000"/>
    <numFmt numFmtId="171" formatCode="0%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71" fontId="0" fillId="0" borderId="0" applyBorder="0" applyProtection="0">
      <alignment/>
    </xf>
  </cellStyleXfs>
  <cellXfs count="113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3" fillId="0" borderId="0" xfId="0" applyFont="1" applyBorder="1" applyAlignment="1">
      <alignment horizontal="center" vertical="center" wrapText="1"/>
    </xf>
    <xf numFmtId="164" fontId="4" fillId="0" borderId="0" xfId="0" applyFont="1" applyAlignment="1">
      <alignment/>
    </xf>
    <xf numFmtId="164" fontId="3" fillId="0" borderId="0" xfId="0" applyFont="1" applyBorder="1" applyAlignment="1">
      <alignment horizontal="left" vertical="top" wrapText="1"/>
    </xf>
    <xf numFmtId="164" fontId="4" fillId="0" borderId="0" xfId="0" applyFont="1" applyBorder="1" applyAlignment="1">
      <alignment horizontal="left"/>
    </xf>
    <xf numFmtId="164" fontId="5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>
      <alignment horizontal="center" textRotation="90" wrapText="1"/>
    </xf>
    <xf numFmtId="164" fontId="4" fillId="0" borderId="3" xfId="0" applyFont="1" applyBorder="1" applyAlignment="1">
      <alignment horizontal="center" wrapText="1"/>
    </xf>
    <xf numFmtId="164" fontId="4" fillId="0" borderId="4" xfId="0" applyFont="1" applyBorder="1" applyAlignment="1">
      <alignment horizontal="center" textRotation="90" wrapText="1"/>
    </xf>
    <xf numFmtId="164" fontId="4" fillId="0" borderId="5" xfId="0" applyFont="1" applyBorder="1" applyAlignment="1">
      <alignment horizontal="center" textRotation="90" wrapText="1"/>
    </xf>
    <xf numFmtId="164" fontId="4" fillId="0" borderId="6" xfId="0" applyFont="1" applyBorder="1" applyAlignment="1">
      <alignment horizontal="center" textRotation="90"/>
    </xf>
    <xf numFmtId="164" fontId="4" fillId="0" borderId="1" xfId="0" applyFont="1" applyBorder="1" applyAlignment="1">
      <alignment horizontal="center" vertical="center"/>
    </xf>
    <xf numFmtId="164" fontId="4" fillId="0" borderId="7" xfId="0" applyFont="1" applyBorder="1" applyAlignment="1">
      <alignment horizontal="center"/>
    </xf>
    <xf numFmtId="164" fontId="4" fillId="0" borderId="8" xfId="0" applyFont="1" applyBorder="1" applyAlignment="1">
      <alignment horizontal="center"/>
    </xf>
    <xf numFmtId="165" fontId="4" fillId="0" borderId="8" xfId="0" applyNumberFormat="1" applyFont="1" applyBorder="1" applyAlignment="1">
      <alignment horizontal="center"/>
    </xf>
    <xf numFmtId="164" fontId="4" fillId="0" borderId="9" xfId="0" applyFont="1" applyBorder="1" applyAlignment="1">
      <alignment horizontal="center"/>
    </xf>
    <xf numFmtId="166" fontId="4" fillId="0" borderId="10" xfId="0" applyNumberFormat="1" applyFont="1" applyBorder="1" applyAlignment="1">
      <alignment horizontal="center"/>
    </xf>
    <xf numFmtId="164" fontId="4" fillId="0" borderId="11" xfId="0" applyFont="1" applyBorder="1" applyAlignment="1">
      <alignment horizontal="center"/>
    </xf>
    <xf numFmtId="164" fontId="4" fillId="0" borderId="12" xfId="0" applyFont="1" applyBorder="1" applyAlignment="1">
      <alignment horizontal="center"/>
    </xf>
    <xf numFmtId="165" fontId="4" fillId="0" borderId="13" xfId="0" applyNumberFormat="1" applyFont="1" applyBorder="1" applyAlignment="1">
      <alignment horizontal="center"/>
    </xf>
    <xf numFmtId="164" fontId="6" fillId="2" borderId="14" xfId="0" applyFont="1" applyFill="1" applyBorder="1" applyAlignment="1">
      <alignment horizontal="left" vertical="center" wrapText="1"/>
    </xf>
    <xf numFmtId="164" fontId="6" fillId="2" borderId="15" xfId="0" applyNumberFormat="1" applyFont="1" applyFill="1" applyBorder="1" applyAlignment="1">
      <alignment horizontal="center" wrapText="1"/>
    </xf>
    <xf numFmtId="164" fontId="6" fillId="2" borderId="16" xfId="0" applyFont="1" applyFill="1" applyBorder="1" applyAlignment="1">
      <alignment horizontal="center"/>
    </xf>
    <xf numFmtId="164" fontId="6" fillId="2" borderId="17" xfId="0" applyFont="1" applyFill="1" applyBorder="1" applyAlignment="1">
      <alignment horizontal="center"/>
    </xf>
    <xf numFmtId="166" fontId="6" fillId="2" borderId="18" xfId="0" applyNumberFormat="1" applyFont="1" applyFill="1" applyBorder="1" applyAlignment="1">
      <alignment horizontal="center"/>
    </xf>
    <xf numFmtId="164" fontId="6" fillId="2" borderId="18" xfId="0" applyFont="1" applyFill="1" applyBorder="1" applyAlignment="1">
      <alignment horizontal="center"/>
    </xf>
    <xf numFmtId="166" fontId="6" fillId="2" borderId="19" xfId="0" applyNumberFormat="1" applyFont="1" applyFill="1" applyBorder="1" applyAlignment="1">
      <alignment horizontal="center"/>
    </xf>
    <xf numFmtId="164" fontId="6" fillId="2" borderId="20" xfId="0" applyFont="1" applyFill="1" applyBorder="1" applyAlignment="1">
      <alignment horizontal="center"/>
    </xf>
    <xf numFmtId="164" fontId="6" fillId="2" borderId="21" xfId="0" applyFont="1" applyFill="1" applyBorder="1" applyAlignment="1">
      <alignment horizontal="center"/>
    </xf>
    <xf numFmtId="166" fontId="6" fillId="2" borderId="22" xfId="0" applyNumberFormat="1" applyFont="1" applyFill="1" applyBorder="1" applyAlignment="1">
      <alignment horizontal="center"/>
    </xf>
    <xf numFmtId="164" fontId="6" fillId="2" borderId="23" xfId="0" applyFont="1" applyFill="1" applyBorder="1" applyAlignment="1">
      <alignment horizontal="center" wrapText="1"/>
    </xf>
    <xf numFmtId="168" fontId="6" fillId="2" borderId="18" xfId="0" applyNumberFormat="1" applyFont="1" applyFill="1" applyBorder="1" applyAlignment="1">
      <alignment horizontal="center" wrapText="1"/>
    </xf>
    <xf numFmtId="164" fontId="6" fillId="2" borderId="18" xfId="0" applyFont="1" applyFill="1" applyBorder="1" applyAlignment="1">
      <alignment horizontal="center" wrapText="1"/>
    </xf>
    <xf numFmtId="164" fontId="6" fillId="2" borderId="19" xfId="0" applyFont="1" applyFill="1" applyBorder="1" applyAlignment="1">
      <alignment horizontal="center"/>
    </xf>
    <xf numFmtId="169" fontId="6" fillId="2" borderId="3" xfId="0" applyNumberFormat="1" applyFont="1" applyFill="1" applyBorder="1" applyAlignment="1">
      <alignment horizontal="center"/>
    </xf>
    <xf numFmtId="164" fontId="6" fillId="2" borderId="24" xfId="0" applyFont="1" applyFill="1" applyBorder="1" applyAlignment="1">
      <alignment horizontal="left" vertical="center" wrapText="1"/>
    </xf>
    <xf numFmtId="164" fontId="6" fillId="2" borderId="25" xfId="0" applyNumberFormat="1" applyFont="1" applyFill="1" applyBorder="1" applyAlignment="1">
      <alignment horizontal="center" wrapText="1"/>
    </xf>
    <xf numFmtId="164" fontId="6" fillId="2" borderId="26" xfId="0" applyFont="1" applyFill="1" applyBorder="1" applyAlignment="1">
      <alignment horizontal="center"/>
    </xf>
    <xf numFmtId="164" fontId="6" fillId="2" borderId="27" xfId="0" applyFont="1" applyFill="1" applyBorder="1" applyAlignment="1">
      <alignment horizontal="center"/>
    </xf>
    <xf numFmtId="166" fontId="6" fillId="2" borderId="28" xfId="0" applyNumberFormat="1" applyFont="1" applyFill="1" applyBorder="1" applyAlignment="1">
      <alignment horizontal="center"/>
    </xf>
    <xf numFmtId="164" fontId="6" fillId="2" borderId="28" xfId="0" applyFont="1" applyFill="1" applyBorder="1" applyAlignment="1">
      <alignment horizontal="center"/>
    </xf>
    <xf numFmtId="166" fontId="6" fillId="2" borderId="29" xfId="0" applyNumberFormat="1" applyFont="1" applyFill="1" applyBorder="1" applyAlignment="1">
      <alignment horizontal="center"/>
    </xf>
    <xf numFmtId="164" fontId="6" fillId="2" borderId="30" xfId="0" applyFont="1" applyFill="1" applyBorder="1" applyAlignment="1">
      <alignment horizontal="center"/>
    </xf>
    <xf numFmtId="166" fontId="6" fillId="2" borderId="31" xfId="0" applyNumberFormat="1" applyFont="1" applyFill="1" applyBorder="1" applyAlignment="1">
      <alignment horizontal="center"/>
    </xf>
    <xf numFmtId="164" fontId="6" fillId="2" borderId="30" xfId="0" applyFont="1" applyFill="1" applyBorder="1" applyAlignment="1">
      <alignment horizontal="center" wrapText="1"/>
    </xf>
    <xf numFmtId="168" fontId="6" fillId="2" borderId="28" xfId="0" applyNumberFormat="1" applyFont="1" applyFill="1" applyBorder="1" applyAlignment="1">
      <alignment horizontal="center" wrapText="1"/>
    </xf>
    <xf numFmtId="164" fontId="6" fillId="2" borderId="28" xfId="0" applyFont="1" applyFill="1" applyBorder="1" applyAlignment="1">
      <alignment horizontal="center" wrapText="1"/>
    </xf>
    <xf numFmtId="164" fontId="6" fillId="2" borderId="29" xfId="0" applyFont="1" applyFill="1" applyBorder="1" applyAlignment="1">
      <alignment horizontal="center"/>
    </xf>
    <xf numFmtId="169" fontId="6" fillId="2" borderId="24" xfId="0" applyNumberFormat="1" applyFont="1" applyFill="1" applyBorder="1" applyAlignment="1">
      <alignment horizontal="center" vertical="center"/>
    </xf>
    <xf numFmtId="164" fontId="6" fillId="2" borderId="14" xfId="0" applyFont="1" applyFill="1" applyBorder="1" applyAlignment="1">
      <alignment horizontal="left"/>
    </xf>
    <xf numFmtId="165" fontId="6" fillId="2" borderId="31" xfId="0" applyNumberFormat="1" applyFont="1" applyFill="1" applyBorder="1" applyAlignment="1">
      <alignment horizontal="center"/>
    </xf>
    <xf numFmtId="166" fontId="6" fillId="2" borderId="23" xfId="0" applyNumberFormat="1" applyFont="1" applyFill="1" applyBorder="1" applyAlignment="1">
      <alignment horizontal="center" wrapText="1"/>
    </xf>
    <xf numFmtId="165" fontId="6" fillId="2" borderId="18" xfId="0" applyNumberFormat="1" applyFont="1" applyFill="1" applyBorder="1" applyAlignment="1">
      <alignment horizontal="center" wrapText="1"/>
    </xf>
    <xf numFmtId="169" fontId="6" fillId="2" borderId="18" xfId="0" applyNumberFormat="1" applyFont="1" applyFill="1" applyBorder="1" applyAlignment="1">
      <alignment horizontal="center" wrapText="1"/>
    </xf>
    <xf numFmtId="166" fontId="6" fillId="2" borderId="18" xfId="0" applyNumberFormat="1" applyFont="1" applyFill="1" applyBorder="1" applyAlignment="1">
      <alignment horizontal="center" wrapText="1"/>
    </xf>
    <xf numFmtId="170" fontId="6" fillId="2" borderId="18" xfId="0" applyNumberFormat="1" applyFont="1" applyFill="1" applyBorder="1" applyAlignment="1">
      <alignment horizontal="center" wrapText="1"/>
    </xf>
    <xf numFmtId="169" fontId="6" fillId="2" borderId="19" xfId="0" applyNumberFormat="1" applyFont="1" applyFill="1" applyBorder="1" applyAlignment="1">
      <alignment horizontal="center"/>
    </xf>
    <xf numFmtId="164" fontId="6" fillId="2" borderId="23" xfId="0" applyFont="1" applyFill="1" applyBorder="1" applyAlignment="1">
      <alignment horizontal="center"/>
    </xf>
    <xf numFmtId="165" fontId="6" fillId="2" borderId="19" xfId="0" applyNumberFormat="1" applyFont="1" applyFill="1" applyBorder="1" applyAlignment="1">
      <alignment horizontal="center"/>
    </xf>
    <xf numFmtId="165" fontId="6" fillId="2" borderId="32" xfId="0" applyNumberFormat="1" applyFont="1" applyFill="1" applyBorder="1" applyAlignment="1">
      <alignment horizontal="center"/>
    </xf>
    <xf numFmtId="166" fontId="6" fillId="2" borderId="30" xfId="0" applyNumberFormat="1" applyFont="1" applyFill="1" applyBorder="1" applyAlignment="1">
      <alignment horizontal="center" wrapText="1"/>
    </xf>
    <xf numFmtId="166" fontId="6" fillId="2" borderId="28" xfId="0" applyNumberFormat="1" applyFont="1" applyFill="1" applyBorder="1" applyAlignment="1">
      <alignment horizontal="center" wrapText="1"/>
    </xf>
    <xf numFmtId="169" fontId="6" fillId="2" borderId="28" xfId="0" applyNumberFormat="1" applyFont="1" applyFill="1" applyBorder="1" applyAlignment="1">
      <alignment horizontal="center" wrapText="1"/>
    </xf>
    <xf numFmtId="165" fontId="6" fillId="2" borderId="28" xfId="0" applyNumberFormat="1" applyFont="1" applyFill="1" applyBorder="1" applyAlignment="1">
      <alignment horizontal="center" wrapText="1"/>
    </xf>
    <xf numFmtId="169" fontId="6" fillId="2" borderId="29" xfId="0" applyNumberFormat="1" applyFont="1" applyFill="1" applyBorder="1" applyAlignment="1">
      <alignment horizontal="center"/>
    </xf>
    <xf numFmtId="166" fontId="6" fillId="2" borderId="28" xfId="19" applyNumberFormat="1" applyFont="1" applyFill="1" applyBorder="1" applyAlignment="1" applyProtection="1">
      <alignment horizontal="center" wrapText="1"/>
      <protection/>
    </xf>
    <xf numFmtId="164" fontId="6" fillId="2" borderId="14" xfId="0" applyFont="1" applyFill="1" applyBorder="1" applyAlignment="1">
      <alignment/>
    </xf>
    <xf numFmtId="166" fontId="6" fillId="2" borderId="32" xfId="0" applyNumberFormat="1" applyFont="1" applyFill="1" applyBorder="1" applyAlignment="1">
      <alignment horizontal="center"/>
    </xf>
    <xf numFmtId="166" fontId="6" fillId="2" borderId="18" xfId="19" applyNumberFormat="1" applyFont="1" applyFill="1" applyBorder="1" applyAlignment="1" applyProtection="1">
      <alignment horizontal="center" wrapText="1"/>
      <protection/>
    </xf>
    <xf numFmtId="164" fontId="6" fillId="2" borderId="33" xfId="0" applyFont="1" applyFill="1" applyBorder="1" applyAlignment="1">
      <alignment/>
    </xf>
    <xf numFmtId="164" fontId="6" fillId="2" borderId="24" xfId="0" applyFont="1" applyFill="1" applyBorder="1" applyAlignment="1">
      <alignment/>
    </xf>
    <xf numFmtId="164" fontId="6" fillId="2" borderId="34" xfId="0" applyNumberFormat="1" applyFont="1" applyFill="1" applyBorder="1" applyAlignment="1">
      <alignment horizontal="center" wrapText="1"/>
    </xf>
    <xf numFmtId="164" fontId="6" fillId="2" borderId="35" xfId="0" applyFont="1" applyFill="1" applyBorder="1" applyAlignment="1">
      <alignment horizontal="center"/>
    </xf>
    <xf numFmtId="164" fontId="6" fillId="2" borderId="36" xfId="0" applyFont="1" applyFill="1" applyBorder="1" applyAlignment="1">
      <alignment horizontal="center"/>
    </xf>
    <xf numFmtId="164" fontId="6" fillId="2" borderId="11" xfId="0" applyFont="1" applyFill="1" applyBorder="1" applyAlignment="1">
      <alignment horizontal="center"/>
    </xf>
    <xf numFmtId="164" fontId="6" fillId="2" borderId="12" xfId="0" applyFont="1" applyFill="1" applyBorder="1" applyAlignment="1">
      <alignment horizontal="center"/>
    </xf>
    <xf numFmtId="166" fontId="6" fillId="2" borderId="13" xfId="0" applyNumberFormat="1" applyFont="1" applyFill="1" applyBorder="1" applyAlignment="1">
      <alignment horizontal="center"/>
    </xf>
    <xf numFmtId="165" fontId="6" fillId="2" borderId="37" xfId="0" applyNumberFormat="1" applyFont="1" applyFill="1" applyBorder="1" applyAlignment="1">
      <alignment horizontal="center"/>
    </xf>
    <xf numFmtId="166" fontId="6" fillId="2" borderId="11" xfId="0" applyNumberFormat="1" applyFont="1" applyFill="1" applyBorder="1" applyAlignment="1">
      <alignment horizontal="center" wrapText="1"/>
    </xf>
    <xf numFmtId="168" fontId="6" fillId="2" borderId="12" xfId="0" applyNumberFormat="1" applyFont="1" applyFill="1" applyBorder="1" applyAlignment="1">
      <alignment horizontal="center" wrapText="1"/>
    </xf>
    <xf numFmtId="166" fontId="6" fillId="2" borderId="12" xfId="19" applyNumberFormat="1" applyFont="1" applyFill="1" applyBorder="1" applyAlignment="1" applyProtection="1">
      <alignment horizontal="center" wrapText="1"/>
      <protection/>
    </xf>
    <xf numFmtId="169" fontId="6" fillId="2" borderId="12" xfId="0" applyNumberFormat="1" applyFont="1" applyFill="1" applyBorder="1" applyAlignment="1">
      <alignment horizontal="center" wrapText="1"/>
    </xf>
    <xf numFmtId="165" fontId="6" fillId="2" borderId="12" xfId="0" applyNumberFormat="1" applyFont="1" applyFill="1" applyBorder="1" applyAlignment="1">
      <alignment horizontal="center" wrapText="1"/>
    </xf>
    <xf numFmtId="166" fontId="6" fillId="2" borderId="12" xfId="0" applyNumberFormat="1" applyFont="1" applyFill="1" applyBorder="1" applyAlignment="1">
      <alignment horizontal="center" wrapText="1"/>
    </xf>
    <xf numFmtId="169" fontId="6" fillId="2" borderId="13" xfId="0" applyNumberFormat="1" applyFont="1" applyFill="1" applyBorder="1" applyAlignment="1">
      <alignment horizontal="center"/>
    </xf>
    <xf numFmtId="164" fontId="6" fillId="2" borderId="14" xfId="0" applyFont="1" applyFill="1" applyBorder="1" applyAlignment="1">
      <alignment wrapText="1"/>
    </xf>
    <xf numFmtId="165" fontId="6" fillId="2" borderId="13" xfId="0" applyNumberFormat="1" applyFont="1" applyFill="1" applyBorder="1" applyAlignment="1">
      <alignment horizontal="center"/>
    </xf>
    <xf numFmtId="164" fontId="6" fillId="2" borderId="24" xfId="0" applyFont="1" applyFill="1" applyBorder="1" applyAlignment="1">
      <alignment horizontal="left" wrapText="1"/>
    </xf>
    <xf numFmtId="166" fontId="6" fillId="2" borderId="37" xfId="0" applyNumberFormat="1" applyFont="1" applyFill="1" applyBorder="1" applyAlignment="1">
      <alignment horizontal="center"/>
    </xf>
    <xf numFmtId="164" fontId="6" fillId="2" borderId="24" xfId="0" applyFont="1" applyFill="1" applyBorder="1" applyAlignment="1">
      <alignment wrapText="1"/>
    </xf>
    <xf numFmtId="168" fontId="6" fillId="2" borderId="13" xfId="0" applyNumberFormat="1" applyFont="1" applyFill="1" applyBorder="1" applyAlignment="1">
      <alignment horizontal="center"/>
    </xf>
    <xf numFmtId="169" fontId="6" fillId="2" borderId="38" xfId="0" applyNumberFormat="1" applyFont="1" applyFill="1" applyBorder="1" applyAlignment="1">
      <alignment horizontal="center" vertical="center"/>
    </xf>
    <xf numFmtId="164" fontId="6" fillId="2" borderId="24" xfId="0" applyFont="1" applyFill="1" applyBorder="1" applyAlignment="1">
      <alignment horizontal="left"/>
    </xf>
    <xf numFmtId="164" fontId="0" fillId="2" borderId="0" xfId="0" applyFill="1" applyAlignment="1">
      <alignment/>
    </xf>
    <xf numFmtId="164" fontId="6" fillId="2" borderId="38" xfId="0" applyFont="1" applyFill="1" applyBorder="1" applyAlignment="1">
      <alignment horizontal="left"/>
    </xf>
    <xf numFmtId="164" fontId="6" fillId="2" borderId="39" xfId="0" applyFont="1" applyFill="1" applyBorder="1" applyAlignment="1">
      <alignment horizontal="center"/>
    </xf>
    <xf numFmtId="164" fontId="6" fillId="2" borderId="40" xfId="0" applyFont="1" applyFill="1" applyBorder="1" applyAlignment="1">
      <alignment horizontal="center"/>
    </xf>
    <xf numFmtId="166" fontId="6" fillId="2" borderId="41" xfId="0" applyNumberFormat="1" applyFont="1" applyFill="1" applyBorder="1" applyAlignment="1">
      <alignment horizontal="center"/>
    </xf>
    <xf numFmtId="164" fontId="7" fillId="2" borderId="1" xfId="0" applyFont="1" applyFill="1" applyBorder="1" applyAlignment="1">
      <alignment/>
    </xf>
    <xf numFmtId="164" fontId="6" fillId="2" borderId="2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164" fontId="6" fillId="2" borderId="42" xfId="0" applyNumberFormat="1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166" fontId="6" fillId="2" borderId="2" xfId="0" applyNumberFormat="1" applyFont="1" applyFill="1" applyBorder="1" applyAlignment="1">
      <alignment horizontal="center"/>
    </xf>
    <xf numFmtId="168" fontId="6" fillId="2" borderId="1" xfId="0" applyNumberFormat="1" applyFont="1" applyFill="1" applyBorder="1" applyAlignment="1">
      <alignment horizontal="center"/>
    </xf>
    <xf numFmtId="166" fontId="6" fillId="2" borderId="1" xfId="0" applyNumberFormat="1" applyFont="1" applyFill="1" applyBorder="1" applyAlignment="1">
      <alignment horizontal="center"/>
    </xf>
    <xf numFmtId="169" fontId="6" fillId="2" borderId="1" xfId="0" applyNumberFormat="1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6" fontId="6" fillId="2" borderId="44" xfId="0" applyNumberFormat="1" applyFont="1" applyFill="1" applyBorder="1" applyAlignment="1">
      <alignment horizontal="center"/>
    </xf>
    <xf numFmtId="164" fontId="0" fillId="0" borderId="45" xfId="0" applyFont="1" applyBorder="1" applyAlignment="1">
      <alignment horizontal="center"/>
    </xf>
    <xf numFmtId="164" fontId="0" fillId="0" borderId="0" xfId="0" applyFont="1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N52"/>
  <sheetViews>
    <sheetView tabSelected="1" zoomScale="54" zoomScaleNormal="54" workbookViewId="0" topLeftCell="K1">
      <selection activeCell="AF1" sqref="AF1"/>
    </sheetView>
  </sheetViews>
  <sheetFormatPr defaultColWidth="9.140625" defaultRowHeight="15"/>
  <cols>
    <col min="1" max="1" width="23.28125" style="0" customWidth="1"/>
    <col min="2" max="2" width="4.7109375" style="0" customWidth="1"/>
    <col min="3" max="3" width="0.13671875" style="0" customWidth="1"/>
    <col min="4" max="4" width="4.00390625" style="0" customWidth="1"/>
    <col min="5" max="5" width="5.00390625" style="0" customWidth="1"/>
    <col min="6" max="7" width="3.28125" style="0" customWidth="1"/>
    <col min="8" max="8" width="3.140625" style="0" customWidth="1"/>
    <col min="9" max="9" width="4.28125" style="0" customWidth="1"/>
    <col min="10" max="11" width="4.8515625" style="0" customWidth="1"/>
    <col min="12" max="12" width="7.28125" style="0" customWidth="1"/>
    <col min="13" max="13" width="7.7109375" style="0" customWidth="1"/>
    <col min="14" max="14" width="8.28125" style="0" customWidth="1"/>
    <col min="15" max="15" width="0.13671875" style="0" hidden="1" customWidth="1"/>
    <col min="16" max="17" width="7.28125" style="0" customWidth="1"/>
    <col min="18" max="19" width="6.00390625" style="0" customWidth="1"/>
    <col min="20" max="20" width="3.140625" style="0" customWidth="1"/>
    <col min="21" max="21" width="3.421875" style="0" customWidth="1"/>
    <col min="22" max="22" width="7.7109375" style="0" customWidth="1"/>
    <col min="23" max="23" width="5.7109375" style="0" customWidth="1"/>
    <col min="24" max="24" width="4.57421875" style="0" customWidth="1"/>
    <col min="25" max="25" width="6.28125" style="0" customWidth="1"/>
    <col min="26" max="26" width="4.7109375" style="0" customWidth="1"/>
    <col min="27" max="27" width="6.421875" style="0" customWidth="1"/>
    <col min="28" max="28" width="5.57421875" style="0" customWidth="1"/>
    <col min="29" max="29" width="4.421875" style="0" customWidth="1"/>
    <col min="30" max="30" width="8.7109375" style="0" customWidth="1"/>
    <col min="31" max="31" width="7.421875" style="0" customWidth="1"/>
    <col min="32" max="32" width="6.28125" style="0" customWidth="1"/>
    <col min="33" max="33" width="6.7109375" style="0" customWidth="1"/>
    <col min="34" max="34" width="7.140625" style="0" customWidth="1"/>
    <col min="35" max="35" width="9.8515625" style="0" customWidth="1"/>
    <col min="36" max="36" width="6.00390625" style="0" customWidth="1"/>
    <col min="37" max="37" width="4.57421875" style="0" customWidth="1"/>
    <col min="38" max="38" width="5.28125" style="0" customWidth="1"/>
    <col min="39" max="16384" width="8.7109375" style="0" customWidth="1"/>
  </cols>
  <sheetData>
    <row r="1" spans="1:39" ht="14.25" customHeight="1">
      <c r="A1" s="1"/>
      <c r="B1" s="2"/>
      <c r="C1" s="2"/>
      <c r="D1" s="2"/>
      <c r="E1" s="2"/>
      <c r="F1" s="2"/>
      <c r="G1" s="2"/>
      <c r="H1" s="2"/>
      <c r="I1" s="2"/>
      <c r="J1" s="3" t="s">
        <v>0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4"/>
      <c r="AC1" s="4"/>
      <c r="AD1" s="4"/>
      <c r="AE1" s="4"/>
      <c r="AF1" s="5" t="s">
        <v>1</v>
      </c>
      <c r="AG1" s="5"/>
      <c r="AH1" s="5"/>
      <c r="AI1" s="5"/>
      <c r="AJ1" s="5"/>
      <c r="AK1" s="5"/>
      <c r="AL1" s="5"/>
      <c r="AM1" s="5"/>
    </row>
    <row r="2" spans="1:39" ht="15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4" t="s">
        <v>2</v>
      </c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5"/>
      <c r="AG2" s="5"/>
      <c r="AH2" s="5"/>
      <c r="AI2" s="5"/>
      <c r="AJ2" s="5"/>
      <c r="AK2" s="5"/>
      <c r="AL2" s="5"/>
      <c r="AM2" s="5"/>
    </row>
    <row r="3" spans="1:39" ht="14.25" customHeight="1">
      <c r="A3" s="1"/>
      <c r="B3" s="6" t="s">
        <v>3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5"/>
      <c r="AG3" s="5"/>
      <c r="AH3" s="5"/>
      <c r="AI3" s="5"/>
      <c r="AJ3" s="5"/>
      <c r="AK3" s="5"/>
      <c r="AL3" s="5"/>
      <c r="AM3" s="5"/>
    </row>
    <row r="4" spans="1:39" ht="3.75" customHeight="1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2"/>
      <c r="AH4" s="2"/>
      <c r="AI4" s="2"/>
      <c r="AJ4" s="2"/>
      <c r="AK4" s="2"/>
      <c r="AL4" s="2"/>
      <c r="AM4" s="2"/>
    </row>
    <row r="5" spans="1:39" ht="15" hidden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</row>
    <row r="6" spans="1:39" ht="15" customHeight="1">
      <c r="A6" s="7" t="s">
        <v>4</v>
      </c>
      <c r="B6" s="8" t="s">
        <v>5</v>
      </c>
      <c r="C6" s="9" t="s">
        <v>6</v>
      </c>
      <c r="D6" s="9"/>
      <c r="E6" s="9"/>
      <c r="F6" s="9"/>
      <c r="G6" s="9"/>
      <c r="H6" s="9" t="s">
        <v>7</v>
      </c>
      <c r="I6" s="9"/>
      <c r="J6" s="9"/>
      <c r="K6" s="10" t="s">
        <v>8</v>
      </c>
      <c r="L6" s="11" t="s">
        <v>9</v>
      </c>
      <c r="M6" s="11" t="s">
        <v>10</v>
      </c>
      <c r="N6" s="11" t="s">
        <v>11</v>
      </c>
      <c r="O6" s="11" t="s">
        <v>12</v>
      </c>
      <c r="P6" s="11" t="s">
        <v>13</v>
      </c>
      <c r="Q6" s="11" t="s">
        <v>14</v>
      </c>
      <c r="R6" s="11" t="s">
        <v>15</v>
      </c>
      <c r="S6" s="11" t="s">
        <v>16</v>
      </c>
      <c r="T6" s="11" t="s">
        <v>17</v>
      </c>
      <c r="U6" s="11" t="s">
        <v>18</v>
      </c>
      <c r="V6" s="11" t="s">
        <v>19</v>
      </c>
      <c r="W6" s="11" t="s">
        <v>20</v>
      </c>
      <c r="X6" s="11" t="s">
        <v>21</v>
      </c>
      <c r="Y6" s="11" t="s">
        <v>22</v>
      </c>
      <c r="Z6" s="11" t="s">
        <v>23</v>
      </c>
      <c r="AA6" s="11" t="s">
        <v>24</v>
      </c>
      <c r="AB6" s="11" t="s">
        <v>25</v>
      </c>
      <c r="AC6" s="11" t="s">
        <v>26</v>
      </c>
      <c r="AD6" s="11" t="s">
        <v>27</v>
      </c>
      <c r="AE6" s="11" t="s">
        <v>28</v>
      </c>
      <c r="AF6" s="11" t="s">
        <v>29</v>
      </c>
      <c r="AG6" s="11" t="s">
        <v>30</v>
      </c>
      <c r="AH6" s="11" t="s">
        <v>31</v>
      </c>
      <c r="AI6" s="11" t="s">
        <v>32</v>
      </c>
      <c r="AJ6" s="11" t="s">
        <v>33</v>
      </c>
      <c r="AK6" s="11" t="s">
        <v>34</v>
      </c>
      <c r="AL6" s="12" t="s">
        <v>35</v>
      </c>
      <c r="AM6" s="13" t="s">
        <v>36</v>
      </c>
    </row>
    <row r="7" spans="1:39" ht="114.75" customHeight="1">
      <c r="A7" s="7"/>
      <c r="B7" s="8"/>
      <c r="C7" s="14">
        <v>24</v>
      </c>
      <c r="D7" s="15">
        <v>12</v>
      </c>
      <c r="E7" s="16">
        <v>10.5</v>
      </c>
      <c r="F7" s="17">
        <v>9</v>
      </c>
      <c r="G7" s="18">
        <v>3</v>
      </c>
      <c r="H7" s="19">
        <v>9</v>
      </c>
      <c r="I7" s="20">
        <v>12</v>
      </c>
      <c r="J7" s="21">
        <v>10.5</v>
      </c>
      <c r="K7" s="10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2"/>
      <c r="AM7" s="13"/>
    </row>
    <row r="8" spans="1:39" ht="15.75" customHeight="1">
      <c r="A8" s="22" t="s">
        <v>37</v>
      </c>
      <c r="B8" s="23">
        <f aca="true" t="shared" si="0" ref="B8:B40">SUM(C8:J8)</f>
        <v>13</v>
      </c>
      <c r="C8" s="24"/>
      <c r="D8" s="25">
        <v>5</v>
      </c>
      <c r="E8" s="26">
        <v>4</v>
      </c>
      <c r="F8" s="27"/>
      <c r="G8" s="28"/>
      <c r="H8" s="29"/>
      <c r="I8" s="30">
        <v>3</v>
      </c>
      <c r="J8" s="31">
        <v>1</v>
      </c>
      <c r="K8" s="32">
        <v>1</v>
      </c>
      <c r="L8" s="33">
        <v>24.75</v>
      </c>
      <c r="M8" s="33">
        <v>16.65</v>
      </c>
      <c r="N8" s="34">
        <v>4</v>
      </c>
      <c r="O8" s="34"/>
      <c r="P8" s="34"/>
      <c r="Q8" s="34">
        <v>3.25</v>
      </c>
      <c r="R8" s="34">
        <v>1.5</v>
      </c>
      <c r="S8" s="34">
        <v>1</v>
      </c>
      <c r="T8" s="34"/>
      <c r="U8" s="34"/>
      <c r="V8" s="34"/>
      <c r="W8" s="34">
        <v>2</v>
      </c>
      <c r="X8" s="34"/>
      <c r="Y8" s="34">
        <v>1</v>
      </c>
      <c r="Z8" s="34">
        <v>1</v>
      </c>
      <c r="AA8" s="34">
        <v>2</v>
      </c>
      <c r="AB8" s="34">
        <v>2</v>
      </c>
      <c r="AC8" s="34"/>
      <c r="AD8" s="33">
        <v>1</v>
      </c>
      <c r="AE8" s="34"/>
      <c r="AF8" s="34">
        <v>2</v>
      </c>
      <c r="AG8" s="34">
        <v>3</v>
      </c>
      <c r="AH8" s="34">
        <v>1</v>
      </c>
      <c r="AI8" s="34">
        <v>2</v>
      </c>
      <c r="AJ8" s="34">
        <v>1.5</v>
      </c>
      <c r="AK8" s="34">
        <v>1</v>
      </c>
      <c r="AL8" s="35"/>
      <c r="AM8" s="36">
        <f aca="true" t="shared" si="1" ref="AM8:AM50">SUM(K8:AL8)</f>
        <v>71.65</v>
      </c>
    </row>
    <row r="9" spans="1:39" ht="15" customHeight="1">
      <c r="A9" s="37" t="s">
        <v>38</v>
      </c>
      <c r="B9" s="38">
        <f t="shared" si="0"/>
        <v>10</v>
      </c>
      <c r="C9" s="39"/>
      <c r="D9" s="40">
        <v>4</v>
      </c>
      <c r="E9" s="41">
        <v>3</v>
      </c>
      <c r="F9" s="42"/>
      <c r="G9" s="43"/>
      <c r="H9" s="40"/>
      <c r="I9" s="44">
        <v>3</v>
      </c>
      <c r="J9" s="45"/>
      <c r="K9" s="46">
        <v>1</v>
      </c>
      <c r="L9" s="47">
        <v>19.25</v>
      </c>
      <c r="M9" s="48">
        <v>12.95</v>
      </c>
      <c r="N9" s="48"/>
      <c r="O9" s="48"/>
      <c r="P9" s="48"/>
      <c r="Q9" s="48">
        <v>2.5</v>
      </c>
      <c r="R9" s="48">
        <v>1</v>
      </c>
      <c r="S9" s="48">
        <v>1</v>
      </c>
      <c r="T9" s="48"/>
      <c r="U9" s="48"/>
      <c r="V9" s="48"/>
      <c r="W9" s="48">
        <v>1.5</v>
      </c>
      <c r="X9" s="48"/>
      <c r="Y9" s="48">
        <v>1</v>
      </c>
      <c r="Z9" s="48">
        <v>1</v>
      </c>
      <c r="AA9" s="48">
        <v>2</v>
      </c>
      <c r="AB9" s="48">
        <v>2</v>
      </c>
      <c r="AC9" s="48"/>
      <c r="AD9" s="47">
        <v>1</v>
      </c>
      <c r="AE9" s="48"/>
      <c r="AF9" s="48"/>
      <c r="AG9" s="48">
        <v>3</v>
      </c>
      <c r="AH9" s="48">
        <v>1</v>
      </c>
      <c r="AI9" s="48">
        <v>1</v>
      </c>
      <c r="AJ9" s="34">
        <v>1.5</v>
      </c>
      <c r="AK9" s="48">
        <v>1</v>
      </c>
      <c r="AL9" s="49"/>
      <c r="AM9" s="50">
        <f t="shared" si="1"/>
        <v>53.7</v>
      </c>
    </row>
    <row r="10" spans="1:39" ht="15">
      <c r="A10" s="51" t="s">
        <v>39</v>
      </c>
      <c r="B10" s="38">
        <f t="shared" si="0"/>
        <v>3</v>
      </c>
      <c r="C10" s="24"/>
      <c r="D10" s="40">
        <v>1</v>
      </c>
      <c r="E10" s="42">
        <v>1</v>
      </c>
      <c r="F10" s="42"/>
      <c r="G10" s="43"/>
      <c r="H10" s="40"/>
      <c r="I10" s="44">
        <v>1</v>
      </c>
      <c r="J10" s="52"/>
      <c r="K10" s="53">
        <v>1</v>
      </c>
      <c r="L10" s="33">
        <v>5.75</v>
      </c>
      <c r="M10" s="54">
        <v>3.9</v>
      </c>
      <c r="N10" s="55"/>
      <c r="O10" s="55"/>
      <c r="P10" s="55"/>
      <c r="Q10" s="33">
        <v>0.75</v>
      </c>
      <c r="R10" s="33"/>
      <c r="S10" s="54">
        <v>0.5</v>
      </c>
      <c r="T10" s="55"/>
      <c r="U10" s="55"/>
      <c r="V10" s="55"/>
      <c r="W10" s="56">
        <v>1</v>
      </c>
      <c r="X10" s="55"/>
      <c r="Y10" s="54">
        <v>0.5</v>
      </c>
      <c r="Z10" s="55"/>
      <c r="AA10" s="54">
        <v>1.5</v>
      </c>
      <c r="AB10" s="54">
        <v>0.5</v>
      </c>
      <c r="AC10" s="55"/>
      <c r="AD10" s="33">
        <v>0.5</v>
      </c>
      <c r="AE10" s="55"/>
      <c r="AF10" s="57"/>
      <c r="AG10" s="56">
        <v>3</v>
      </c>
      <c r="AH10" s="56">
        <v>1</v>
      </c>
      <c r="AI10" s="54">
        <v>0.5</v>
      </c>
      <c r="AJ10" s="34">
        <v>1.5</v>
      </c>
      <c r="AK10" s="55"/>
      <c r="AL10" s="58"/>
      <c r="AM10" s="50">
        <f t="shared" si="1"/>
        <v>21.9</v>
      </c>
    </row>
    <row r="11" spans="1:39" ht="15">
      <c r="A11" s="51" t="s">
        <v>40</v>
      </c>
      <c r="B11" s="23">
        <f t="shared" si="0"/>
        <v>3</v>
      </c>
      <c r="C11" s="39"/>
      <c r="D11" s="25">
        <v>2</v>
      </c>
      <c r="E11" s="59"/>
      <c r="F11" s="27"/>
      <c r="G11" s="60"/>
      <c r="H11" s="40"/>
      <c r="I11" s="59">
        <v>1</v>
      </c>
      <c r="J11" s="61"/>
      <c r="K11" s="62">
        <v>1</v>
      </c>
      <c r="L11" s="63">
        <v>6</v>
      </c>
      <c r="M11" s="63">
        <v>4</v>
      </c>
      <c r="N11" s="63">
        <v>1</v>
      </c>
      <c r="O11" s="64"/>
      <c r="P11" s="64"/>
      <c r="Q11" s="47">
        <v>0.75</v>
      </c>
      <c r="R11" s="47"/>
      <c r="S11" s="65">
        <v>0.5</v>
      </c>
      <c r="T11" s="64"/>
      <c r="U11" s="64"/>
      <c r="V11" s="64"/>
      <c r="W11" s="63">
        <v>1</v>
      </c>
      <c r="X11" s="64"/>
      <c r="Y11" s="65">
        <v>0.5</v>
      </c>
      <c r="Z11" s="64"/>
      <c r="AA11" s="65">
        <v>1.5</v>
      </c>
      <c r="AB11" s="65">
        <v>0.5</v>
      </c>
      <c r="AC11" s="64"/>
      <c r="AD11" s="47">
        <v>0.5</v>
      </c>
      <c r="AE11" s="64"/>
      <c r="AF11" s="65">
        <v>0.5</v>
      </c>
      <c r="AG11" s="63">
        <v>3</v>
      </c>
      <c r="AH11" s="63">
        <v>1</v>
      </c>
      <c r="AI11" s="65">
        <v>0.5</v>
      </c>
      <c r="AJ11" s="34">
        <v>1.5</v>
      </c>
      <c r="AK11" s="64"/>
      <c r="AL11" s="66"/>
      <c r="AM11" s="50">
        <f t="shared" si="1"/>
        <v>23.75</v>
      </c>
    </row>
    <row r="12" spans="1:39" ht="15">
      <c r="A12" s="51" t="s">
        <v>41</v>
      </c>
      <c r="B12" s="38">
        <f t="shared" si="0"/>
        <v>11</v>
      </c>
      <c r="C12" s="39"/>
      <c r="D12" s="40">
        <v>1</v>
      </c>
      <c r="E12" s="44">
        <v>7</v>
      </c>
      <c r="F12" s="42"/>
      <c r="G12" s="43"/>
      <c r="H12" s="40"/>
      <c r="I12" s="44">
        <v>2</v>
      </c>
      <c r="J12" s="45">
        <v>1</v>
      </c>
      <c r="K12" s="62">
        <v>1</v>
      </c>
      <c r="L12" s="63">
        <v>20</v>
      </c>
      <c r="M12" s="65">
        <v>13.6</v>
      </c>
      <c r="N12" s="67">
        <v>4</v>
      </c>
      <c r="O12" s="64"/>
      <c r="P12" s="64"/>
      <c r="Q12" s="47">
        <v>2.75</v>
      </c>
      <c r="R12" s="63">
        <v>1</v>
      </c>
      <c r="S12" s="63">
        <v>1</v>
      </c>
      <c r="T12" s="64"/>
      <c r="U12" s="64"/>
      <c r="V12" s="64"/>
      <c r="W12" s="65">
        <v>1.5</v>
      </c>
      <c r="X12" s="64"/>
      <c r="Y12" s="63">
        <v>1</v>
      </c>
      <c r="Z12" s="63">
        <v>1</v>
      </c>
      <c r="AA12" s="63">
        <v>2</v>
      </c>
      <c r="AB12" s="63">
        <v>2</v>
      </c>
      <c r="AC12" s="64"/>
      <c r="AD12" s="47">
        <v>1</v>
      </c>
      <c r="AE12" s="64"/>
      <c r="AF12" s="63">
        <v>1</v>
      </c>
      <c r="AG12" s="63">
        <v>3</v>
      </c>
      <c r="AH12" s="63">
        <v>1</v>
      </c>
      <c r="AI12" s="63">
        <v>1</v>
      </c>
      <c r="AJ12" s="34">
        <v>1.5</v>
      </c>
      <c r="AK12" s="63">
        <v>1</v>
      </c>
      <c r="AL12" s="66"/>
      <c r="AM12" s="50">
        <f t="shared" si="1"/>
        <v>60.35</v>
      </c>
    </row>
    <row r="13" spans="1:39" ht="15">
      <c r="A13" s="37" t="s">
        <v>42</v>
      </c>
      <c r="B13" s="38">
        <f t="shared" si="0"/>
        <v>4</v>
      </c>
      <c r="C13" s="39"/>
      <c r="D13" s="40">
        <v>1</v>
      </c>
      <c r="E13" s="44">
        <v>2</v>
      </c>
      <c r="F13" s="42"/>
      <c r="G13" s="43"/>
      <c r="H13" s="40"/>
      <c r="I13" s="44">
        <v>1</v>
      </c>
      <c r="J13" s="52"/>
      <c r="K13" s="62">
        <v>1</v>
      </c>
      <c r="L13" s="65">
        <v>7.5</v>
      </c>
      <c r="M13" s="47">
        <v>5.05</v>
      </c>
      <c r="N13" s="67"/>
      <c r="O13" s="64"/>
      <c r="P13" s="64"/>
      <c r="Q13" s="63">
        <v>1</v>
      </c>
      <c r="R13" s="65">
        <v>0.5</v>
      </c>
      <c r="S13" s="65">
        <v>0.5</v>
      </c>
      <c r="T13" s="64"/>
      <c r="U13" s="64"/>
      <c r="V13" s="64"/>
      <c r="W13" s="63">
        <v>1</v>
      </c>
      <c r="X13" s="64"/>
      <c r="Y13" s="63">
        <v>1</v>
      </c>
      <c r="Z13" s="63"/>
      <c r="AA13" s="63">
        <v>2</v>
      </c>
      <c r="AB13" s="63">
        <v>1</v>
      </c>
      <c r="AC13" s="64"/>
      <c r="AD13" s="47">
        <v>0.5</v>
      </c>
      <c r="AE13" s="64"/>
      <c r="AF13" s="63"/>
      <c r="AG13" s="63">
        <v>3</v>
      </c>
      <c r="AH13" s="63">
        <v>1</v>
      </c>
      <c r="AI13" s="65">
        <v>0.5</v>
      </c>
      <c r="AJ13" s="34">
        <v>1.5</v>
      </c>
      <c r="AK13" s="63"/>
      <c r="AL13" s="66"/>
      <c r="AM13" s="50">
        <f t="shared" si="1"/>
        <v>27.05</v>
      </c>
    </row>
    <row r="14" spans="1:39" ht="15">
      <c r="A14" s="51" t="s">
        <v>43</v>
      </c>
      <c r="B14" s="38">
        <f t="shared" si="0"/>
        <v>6</v>
      </c>
      <c r="C14" s="39"/>
      <c r="D14" s="40">
        <v>2</v>
      </c>
      <c r="E14" s="44">
        <v>3</v>
      </c>
      <c r="F14" s="42"/>
      <c r="G14" s="43"/>
      <c r="H14" s="40"/>
      <c r="I14" s="44">
        <v>1</v>
      </c>
      <c r="J14" s="45"/>
      <c r="K14" s="62">
        <v>1</v>
      </c>
      <c r="L14" s="47">
        <v>11.25</v>
      </c>
      <c r="M14" s="47">
        <v>7.45</v>
      </c>
      <c r="N14" s="67"/>
      <c r="O14" s="64"/>
      <c r="P14" s="64"/>
      <c r="Q14" s="65">
        <v>1.5</v>
      </c>
      <c r="R14" s="63">
        <v>1</v>
      </c>
      <c r="S14" s="65">
        <v>0.5</v>
      </c>
      <c r="T14" s="64"/>
      <c r="U14" s="64"/>
      <c r="V14" s="64"/>
      <c r="W14" s="63">
        <v>1</v>
      </c>
      <c r="X14" s="64"/>
      <c r="Y14" s="63">
        <v>1</v>
      </c>
      <c r="Z14" s="63"/>
      <c r="AA14" s="63">
        <v>2</v>
      </c>
      <c r="AB14" s="63">
        <v>1</v>
      </c>
      <c r="AC14" s="64"/>
      <c r="AD14" s="47">
        <v>0.5</v>
      </c>
      <c r="AE14" s="64"/>
      <c r="AF14" s="63"/>
      <c r="AG14" s="63">
        <v>3</v>
      </c>
      <c r="AH14" s="63">
        <v>1</v>
      </c>
      <c r="AI14" s="63">
        <v>1</v>
      </c>
      <c r="AJ14" s="34">
        <v>1.5</v>
      </c>
      <c r="AK14" s="63"/>
      <c r="AL14" s="66"/>
      <c r="AM14" s="50">
        <f t="shared" si="1"/>
        <v>34.7</v>
      </c>
    </row>
    <row r="15" spans="1:39" ht="15">
      <c r="A15" s="68" t="s">
        <v>44</v>
      </c>
      <c r="B15" s="38">
        <f t="shared" si="0"/>
        <v>13</v>
      </c>
      <c r="C15" s="39"/>
      <c r="D15" s="40">
        <v>4</v>
      </c>
      <c r="E15" s="44">
        <v>6</v>
      </c>
      <c r="F15" s="42"/>
      <c r="G15" s="43"/>
      <c r="H15" s="40"/>
      <c r="I15" s="44">
        <v>3</v>
      </c>
      <c r="J15" s="45"/>
      <c r="K15" s="62">
        <v>1</v>
      </c>
      <c r="L15" s="65">
        <v>24.5</v>
      </c>
      <c r="M15" s="65">
        <v>16.8</v>
      </c>
      <c r="N15" s="67">
        <v>5</v>
      </c>
      <c r="O15" s="64"/>
      <c r="P15" s="64"/>
      <c r="Q15" s="47">
        <v>3.25</v>
      </c>
      <c r="R15" s="65">
        <v>1.5</v>
      </c>
      <c r="S15" s="63">
        <v>1</v>
      </c>
      <c r="T15" s="64"/>
      <c r="U15" s="64"/>
      <c r="V15" s="47">
        <v>0.25</v>
      </c>
      <c r="W15" s="63">
        <v>2</v>
      </c>
      <c r="X15" s="64"/>
      <c r="Y15" s="63">
        <v>1</v>
      </c>
      <c r="Z15" s="63">
        <v>1</v>
      </c>
      <c r="AA15" s="63">
        <v>2</v>
      </c>
      <c r="AB15" s="63">
        <v>2</v>
      </c>
      <c r="AC15" s="64"/>
      <c r="AD15" s="47">
        <v>1</v>
      </c>
      <c r="AE15" s="64"/>
      <c r="AF15" s="63">
        <v>2</v>
      </c>
      <c r="AG15" s="63">
        <v>3</v>
      </c>
      <c r="AH15" s="63">
        <v>1</v>
      </c>
      <c r="AI15" s="63">
        <v>2</v>
      </c>
      <c r="AJ15" s="34">
        <v>1.5</v>
      </c>
      <c r="AK15" s="63">
        <v>1</v>
      </c>
      <c r="AL15" s="66"/>
      <c r="AM15" s="50">
        <f t="shared" si="1"/>
        <v>72.8</v>
      </c>
    </row>
    <row r="16" spans="1:39" ht="15">
      <c r="A16" s="68" t="s">
        <v>45</v>
      </c>
      <c r="B16" s="38">
        <f t="shared" si="0"/>
        <v>5</v>
      </c>
      <c r="C16" s="39"/>
      <c r="D16" s="40">
        <v>2</v>
      </c>
      <c r="E16" s="44">
        <v>1</v>
      </c>
      <c r="F16" s="42"/>
      <c r="G16" s="43"/>
      <c r="H16" s="40"/>
      <c r="I16" s="44">
        <v>1</v>
      </c>
      <c r="J16" s="45">
        <v>1</v>
      </c>
      <c r="K16" s="62">
        <v>1</v>
      </c>
      <c r="L16" s="65">
        <v>9.5</v>
      </c>
      <c r="M16" s="47">
        <v>6.45</v>
      </c>
      <c r="N16" s="67"/>
      <c r="O16" s="64"/>
      <c r="P16" s="64"/>
      <c r="Q16" s="47">
        <v>1.25</v>
      </c>
      <c r="R16" s="65">
        <v>0.5</v>
      </c>
      <c r="S16" s="65">
        <v>0.5</v>
      </c>
      <c r="T16" s="64"/>
      <c r="U16" s="64"/>
      <c r="V16" s="47"/>
      <c r="W16" s="63">
        <v>1</v>
      </c>
      <c r="X16" s="64"/>
      <c r="Y16" s="63">
        <v>1</v>
      </c>
      <c r="Z16" s="63"/>
      <c r="AA16" s="63">
        <v>2</v>
      </c>
      <c r="AB16" s="63">
        <v>1</v>
      </c>
      <c r="AC16" s="64"/>
      <c r="AD16" s="47">
        <v>0.5</v>
      </c>
      <c r="AE16" s="64"/>
      <c r="AF16" s="63"/>
      <c r="AG16" s="63">
        <v>3</v>
      </c>
      <c r="AH16" s="63">
        <v>1</v>
      </c>
      <c r="AI16" s="65">
        <v>0.5</v>
      </c>
      <c r="AJ16" s="34">
        <v>1.5</v>
      </c>
      <c r="AK16" s="63"/>
      <c r="AL16" s="66"/>
      <c r="AM16" s="50">
        <f t="shared" si="1"/>
        <v>30.7</v>
      </c>
    </row>
    <row r="17" spans="1:39" ht="15" customHeight="1">
      <c r="A17" s="37" t="s">
        <v>46</v>
      </c>
      <c r="B17" s="38">
        <f t="shared" si="0"/>
        <v>9</v>
      </c>
      <c r="C17" s="39"/>
      <c r="D17" s="40">
        <v>5</v>
      </c>
      <c r="E17" s="44">
        <v>1</v>
      </c>
      <c r="F17" s="42"/>
      <c r="G17" s="43"/>
      <c r="H17" s="40"/>
      <c r="I17" s="44">
        <v>3</v>
      </c>
      <c r="J17" s="45"/>
      <c r="K17" s="62">
        <v>1</v>
      </c>
      <c r="L17" s="47">
        <v>17.75</v>
      </c>
      <c r="M17" s="65">
        <v>11.9</v>
      </c>
      <c r="N17" s="67">
        <v>1</v>
      </c>
      <c r="O17" s="64"/>
      <c r="P17" s="64">
        <v>1.125</v>
      </c>
      <c r="Q17" s="47">
        <v>2.25</v>
      </c>
      <c r="R17" s="63">
        <v>1</v>
      </c>
      <c r="S17" s="63">
        <v>1</v>
      </c>
      <c r="T17" s="64"/>
      <c r="U17" s="64"/>
      <c r="V17" s="47"/>
      <c r="W17" s="65">
        <v>1.5</v>
      </c>
      <c r="X17" s="64"/>
      <c r="Y17" s="63">
        <v>1</v>
      </c>
      <c r="Z17" s="63"/>
      <c r="AA17" s="63">
        <v>3</v>
      </c>
      <c r="AB17" s="63">
        <v>2</v>
      </c>
      <c r="AC17" s="64"/>
      <c r="AD17" s="47">
        <v>1</v>
      </c>
      <c r="AE17" s="64"/>
      <c r="AF17" s="63">
        <v>2</v>
      </c>
      <c r="AG17" s="63">
        <v>3</v>
      </c>
      <c r="AH17" s="63">
        <v>1</v>
      </c>
      <c r="AI17" s="65">
        <v>1</v>
      </c>
      <c r="AJ17" s="34">
        <v>1.5</v>
      </c>
      <c r="AK17" s="65">
        <v>0.5</v>
      </c>
      <c r="AL17" s="66"/>
      <c r="AM17" s="50">
        <f t="shared" si="1"/>
        <v>54.525</v>
      </c>
    </row>
    <row r="18" spans="1:39" ht="15" customHeight="1">
      <c r="A18" s="68" t="s">
        <v>47</v>
      </c>
      <c r="B18" s="38">
        <f t="shared" si="0"/>
        <v>3</v>
      </c>
      <c r="C18" s="39"/>
      <c r="D18" s="40">
        <v>1</v>
      </c>
      <c r="E18" s="44">
        <v>1</v>
      </c>
      <c r="F18" s="42"/>
      <c r="G18" s="43"/>
      <c r="H18" s="40"/>
      <c r="I18" s="44">
        <v>1</v>
      </c>
      <c r="J18" s="45"/>
      <c r="K18" s="62">
        <v>1</v>
      </c>
      <c r="L18" s="47">
        <v>5.75</v>
      </c>
      <c r="M18" s="65">
        <v>3.9</v>
      </c>
      <c r="N18" s="67">
        <v>1</v>
      </c>
      <c r="O18" s="64"/>
      <c r="P18" s="64"/>
      <c r="Q18" s="47">
        <v>0.75</v>
      </c>
      <c r="R18" s="65"/>
      <c r="S18" s="65">
        <v>0.5</v>
      </c>
      <c r="T18" s="64"/>
      <c r="U18" s="64"/>
      <c r="V18" s="47"/>
      <c r="W18" s="63">
        <v>1</v>
      </c>
      <c r="X18" s="64"/>
      <c r="Y18" s="65">
        <v>0.5</v>
      </c>
      <c r="Z18" s="63"/>
      <c r="AA18" s="65">
        <v>1.5</v>
      </c>
      <c r="AB18" s="65">
        <v>0.5</v>
      </c>
      <c r="AC18" s="64"/>
      <c r="AD18" s="47">
        <v>0.5</v>
      </c>
      <c r="AE18" s="64"/>
      <c r="AF18" s="63"/>
      <c r="AG18" s="63">
        <v>6</v>
      </c>
      <c r="AH18" s="63">
        <v>1</v>
      </c>
      <c r="AI18" s="65">
        <v>0.5</v>
      </c>
      <c r="AJ18" s="34">
        <v>3</v>
      </c>
      <c r="AK18" s="63"/>
      <c r="AL18" s="66"/>
      <c r="AM18" s="50">
        <f t="shared" si="1"/>
        <v>27.4</v>
      </c>
    </row>
    <row r="19" spans="1:39" ht="15">
      <c r="A19" s="68" t="s">
        <v>48</v>
      </c>
      <c r="B19" s="38">
        <f t="shared" si="0"/>
        <v>5</v>
      </c>
      <c r="C19" s="39"/>
      <c r="D19" s="40">
        <v>1</v>
      </c>
      <c r="E19" s="44">
        <v>2</v>
      </c>
      <c r="F19" s="42"/>
      <c r="G19" s="43"/>
      <c r="H19" s="40"/>
      <c r="I19" s="44">
        <v>2</v>
      </c>
      <c r="J19" s="45"/>
      <c r="K19" s="62">
        <v>1</v>
      </c>
      <c r="L19" s="65">
        <v>9.5</v>
      </c>
      <c r="M19" s="47">
        <v>6.55</v>
      </c>
      <c r="N19" s="67">
        <v>1</v>
      </c>
      <c r="O19" s="64"/>
      <c r="P19" s="64"/>
      <c r="Q19" s="47">
        <v>1.25</v>
      </c>
      <c r="R19" s="65">
        <v>0.5</v>
      </c>
      <c r="S19" s="65">
        <v>0.5</v>
      </c>
      <c r="T19" s="63"/>
      <c r="U19" s="63"/>
      <c r="V19" s="47"/>
      <c r="W19" s="63">
        <v>1</v>
      </c>
      <c r="X19" s="64"/>
      <c r="Y19" s="63">
        <v>1</v>
      </c>
      <c r="Z19" s="63"/>
      <c r="AA19" s="63">
        <v>2</v>
      </c>
      <c r="AB19" s="63">
        <v>1</v>
      </c>
      <c r="AC19" s="64"/>
      <c r="AD19" s="47">
        <v>0.5</v>
      </c>
      <c r="AE19" s="64"/>
      <c r="AF19" s="63"/>
      <c r="AG19" s="63">
        <v>3</v>
      </c>
      <c r="AH19" s="63">
        <v>1</v>
      </c>
      <c r="AI19" s="65">
        <v>0.5</v>
      </c>
      <c r="AJ19" s="34">
        <v>1.5</v>
      </c>
      <c r="AK19" s="63"/>
      <c r="AL19" s="66"/>
      <c r="AM19" s="50">
        <f t="shared" si="1"/>
        <v>31.8</v>
      </c>
    </row>
    <row r="20" spans="1:39" ht="15">
      <c r="A20" s="68" t="s">
        <v>49</v>
      </c>
      <c r="B20" s="38">
        <f t="shared" si="0"/>
        <v>6</v>
      </c>
      <c r="C20" s="39"/>
      <c r="D20" s="40">
        <v>3</v>
      </c>
      <c r="E20" s="44">
        <v>1</v>
      </c>
      <c r="F20" s="42"/>
      <c r="G20" s="43"/>
      <c r="H20" s="40"/>
      <c r="I20" s="44">
        <v>1</v>
      </c>
      <c r="J20" s="45">
        <v>1</v>
      </c>
      <c r="K20" s="62">
        <v>1</v>
      </c>
      <c r="L20" s="65">
        <v>11.5</v>
      </c>
      <c r="M20" s="65">
        <v>7.7</v>
      </c>
      <c r="N20" s="67"/>
      <c r="O20" s="64"/>
      <c r="P20" s="64"/>
      <c r="Q20" s="65">
        <v>1.5</v>
      </c>
      <c r="R20" s="63">
        <v>1</v>
      </c>
      <c r="S20" s="65">
        <v>0.5</v>
      </c>
      <c r="T20" s="63"/>
      <c r="U20" s="63"/>
      <c r="V20" s="47">
        <v>0.25</v>
      </c>
      <c r="W20" s="63">
        <v>1</v>
      </c>
      <c r="X20" s="65">
        <v>0.5</v>
      </c>
      <c r="Y20" s="63">
        <v>1</v>
      </c>
      <c r="Z20" s="63"/>
      <c r="AA20" s="63">
        <v>2</v>
      </c>
      <c r="AB20" s="63">
        <v>1</v>
      </c>
      <c r="AC20" s="64"/>
      <c r="AD20" s="47">
        <v>0.5</v>
      </c>
      <c r="AE20" s="64"/>
      <c r="AF20" s="63"/>
      <c r="AG20" s="63">
        <v>3</v>
      </c>
      <c r="AH20" s="63">
        <v>1</v>
      </c>
      <c r="AI20" s="63">
        <v>1</v>
      </c>
      <c r="AJ20" s="34">
        <v>1.5</v>
      </c>
      <c r="AK20" s="63"/>
      <c r="AL20" s="66"/>
      <c r="AM20" s="50">
        <f t="shared" si="1"/>
        <v>35.95</v>
      </c>
    </row>
    <row r="21" spans="1:39" ht="15">
      <c r="A21" s="68" t="s">
        <v>50</v>
      </c>
      <c r="B21" s="38">
        <f t="shared" si="0"/>
        <v>3</v>
      </c>
      <c r="C21" s="39"/>
      <c r="D21" s="40">
        <v>1</v>
      </c>
      <c r="E21" s="44">
        <v>1</v>
      </c>
      <c r="F21" s="42"/>
      <c r="G21" s="43"/>
      <c r="H21" s="40"/>
      <c r="I21" s="44">
        <v>1</v>
      </c>
      <c r="J21" s="45"/>
      <c r="K21" s="62">
        <v>1</v>
      </c>
      <c r="L21" s="47">
        <v>5.75</v>
      </c>
      <c r="M21" s="65">
        <v>3.9</v>
      </c>
      <c r="N21" s="67">
        <v>1</v>
      </c>
      <c r="O21" s="64"/>
      <c r="P21" s="64"/>
      <c r="Q21" s="47">
        <v>0.75</v>
      </c>
      <c r="R21" s="65"/>
      <c r="S21" s="65">
        <v>0.5</v>
      </c>
      <c r="T21" s="63"/>
      <c r="U21" s="63"/>
      <c r="V21" s="47"/>
      <c r="W21" s="63">
        <v>1</v>
      </c>
      <c r="X21" s="64"/>
      <c r="Y21" s="65">
        <v>0.5</v>
      </c>
      <c r="Z21" s="63"/>
      <c r="AA21" s="65">
        <v>1.5</v>
      </c>
      <c r="AB21" s="65">
        <v>0.5</v>
      </c>
      <c r="AC21" s="64"/>
      <c r="AD21" s="47">
        <v>0.5</v>
      </c>
      <c r="AE21" s="64"/>
      <c r="AF21" s="63"/>
      <c r="AG21" s="63">
        <v>3</v>
      </c>
      <c r="AH21" s="63">
        <v>1</v>
      </c>
      <c r="AI21" s="65">
        <v>0.5</v>
      </c>
      <c r="AJ21" s="34">
        <v>1.5</v>
      </c>
      <c r="AK21" s="63"/>
      <c r="AL21" s="66"/>
      <c r="AM21" s="50">
        <f t="shared" si="1"/>
        <v>22.9</v>
      </c>
    </row>
    <row r="22" spans="1:39" ht="15">
      <c r="A22" s="68" t="s">
        <v>51</v>
      </c>
      <c r="B22" s="38">
        <f t="shared" si="0"/>
        <v>3</v>
      </c>
      <c r="C22" s="39"/>
      <c r="D22" s="40">
        <v>1</v>
      </c>
      <c r="E22" s="44">
        <v>1</v>
      </c>
      <c r="F22" s="42"/>
      <c r="G22" s="43"/>
      <c r="H22" s="40"/>
      <c r="I22" s="44">
        <v>1</v>
      </c>
      <c r="J22" s="45"/>
      <c r="K22" s="62">
        <v>1</v>
      </c>
      <c r="L22" s="47">
        <v>5.75</v>
      </c>
      <c r="M22" s="65">
        <v>3.9</v>
      </c>
      <c r="N22" s="67"/>
      <c r="O22" s="64"/>
      <c r="P22" s="64"/>
      <c r="Q22" s="47">
        <v>0.75</v>
      </c>
      <c r="R22" s="47"/>
      <c r="S22" s="65">
        <v>0.5</v>
      </c>
      <c r="T22" s="63"/>
      <c r="U22" s="63"/>
      <c r="V22" s="47"/>
      <c r="W22" s="63">
        <v>1</v>
      </c>
      <c r="X22" s="64"/>
      <c r="Y22" s="65">
        <v>0.5</v>
      </c>
      <c r="Z22" s="63"/>
      <c r="AA22" s="65">
        <v>1.5</v>
      </c>
      <c r="AB22" s="65">
        <v>0.5</v>
      </c>
      <c r="AC22" s="64"/>
      <c r="AD22" s="47">
        <v>0.5</v>
      </c>
      <c r="AE22" s="64"/>
      <c r="AF22" s="63"/>
      <c r="AG22" s="63">
        <v>3</v>
      </c>
      <c r="AH22" s="63">
        <v>1</v>
      </c>
      <c r="AI22" s="65">
        <v>0.5</v>
      </c>
      <c r="AJ22" s="34">
        <v>1.5</v>
      </c>
      <c r="AK22" s="63"/>
      <c r="AL22" s="66"/>
      <c r="AM22" s="50">
        <f t="shared" si="1"/>
        <v>21.9</v>
      </c>
    </row>
    <row r="23" spans="1:39" ht="15">
      <c r="A23" s="68" t="s">
        <v>52</v>
      </c>
      <c r="B23" s="38">
        <f t="shared" si="0"/>
        <v>10</v>
      </c>
      <c r="C23" s="39"/>
      <c r="D23" s="40">
        <v>3</v>
      </c>
      <c r="E23" s="44">
        <v>4</v>
      </c>
      <c r="F23" s="42"/>
      <c r="G23" s="43"/>
      <c r="H23" s="40"/>
      <c r="I23" s="44">
        <v>2</v>
      </c>
      <c r="J23" s="45">
        <v>1</v>
      </c>
      <c r="K23" s="62">
        <v>1</v>
      </c>
      <c r="L23" s="47">
        <v>18.75</v>
      </c>
      <c r="M23" s="65">
        <v>12.6</v>
      </c>
      <c r="N23" s="67">
        <v>2</v>
      </c>
      <c r="O23" s="64"/>
      <c r="P23" s="64"/>
      <c r="Q23" s="65">
        <v>2.5</v>
      </c>
      <c r="R23" s="63">
        <v>1</v>
      </c>
      <c r="S23" s="63">
        <v>1</v>
      </c>
      <c r="T23" s="63">
        <v>1</v>
      </c>
      <c r="U23" s="63">
        <v>1</v>
      </c>
      <c r="V23" s="47"/>
      <c r="W23" s="65">
        <v>1.5</v>
      </c>
      <c r="X23" s="64"/>
      <c r="Y23" s="63">
        <v>1</v>
      </c>
      <c r="Z23" s="63">
        <v>1</v>
      </c>
      <c r="AA23" s="63">
        <v>2</v>
      </c>
      <c r="AB23" s="63">
        <v>2</v>
      </c>
      <c r="AC23" s="64"/>
      <c r="AD23" s="47">
        <v>1</v>
      </c>
      <c r="AE23" s="64"/>
      <c r="AF23" s="63">
        <v>1</v>
      </c>
      <c r="AG23" s="63">
        <v>3</v>
      </c>
      <c r="AH23" s="63">
        <v>1</v>
      </c>
      <c r="AI23" s="63">
        <v>1</v>
      </c>
      <c r="AJ23" s="34">
        <v>1.5</v>
      </c>
      <c r="AK23" s="63">
        <v>1</v>
      </c>
      <c r="AL23" s="66"/>
      <c r="AM23" s="50">
        <f t="shared" si="1"/>
        <v>57.85</v>
      </c>
    </row>
    <row r="24" spans="1:39" ht="15">
      <c r="A24" s="68" t="s">
        <v>53</v>
      </c>
      <c r="B24" s="38">
        <f t="shared" si="0"/>
        <v>11</v>
      </c>
      <c r="C24" s="39"/>
      <c r="D24" s="40">
        <v>3</v>
      </c>
      <c r="E24" s="44">
        <v>5</v>
      </c>
      <c r="F24" s="42"/>
      <c r="G24" s="43"/>
      <c r="H24" s="40"/>
      <c r="I24" s="44">
        <v>2</v>
      </c>
      <c r="J24" s="45">
        <v>1</v>
      </c>
      <c r="K24" s="62">
        <v>1</v>
      </c>
      <c r="L24" s="65">
        <v>20.5</v>
      </c>
      <c r="M24" s="47">
        <v>13.75</v>
      </c>
      <c r="N24" s="67">
        <v>2</v>
      </c>
      <c r="O24" s="64"/>
      <c r="P24" s="64"/>
      <c r="Q24" s="47">
        <v>2.75</v>
      </c>
      <c r="R24" s="63">
        <v>1</v>
      </c>
      <c r="S24" s="63">
        <v>1</v>
      </c>
      <c r="T24" s="63"/>
      <c r="U24" s="63"/>
      <c r="V24" s="47">
        <v>0.25</v>
      </c>
      <c r="W24" s="65">
        <v>1.5</v>
      </c>
      <c r="X24" s="64"/>
      <c r="Y24" s="63">
        <v>1</v>
      </c>
      <c r="Z24" s="63">
        <v>1</v>
      </c>
      <c r="AA24" s="63">
        <v>2</v>
      </c>
      <c r="AB24" s="63">
        <v>2</v>
      </c>
      <c r="AC24" s="65">
        <v>1</v>
      </c>
      <c r="AD24" s="47">
        <v>1</v>
      </c>
      <c r="AE24" s="64"/>
      <c r="AF24" s="63"/>
      <c r="AG24" s="63">
        <v>3</v>
      </c>
      <c r="AH24" s="63">
        <v>1</v>
      </c>
      <c r="AI24" s="63">
        <v>1</v>
      </c>
      <c r="AJ24" s="34">
        <v>1.5</v>
      </c>
      <c r="AK24" s="63">
        <v>1</v>
      </c>
      <c r="AL24" s="66"/>
      <c r="AM24" s="50">
        <f t="shared" si="1"/>
        <v>59.25</v>
      </c>
    </row>
    <row r="25" spans="1:39" ht="15">
      <c r="A25" s="68" t="s">
        <v>54</v>
      </c>
      <c r="B25" s="38">
        <f t="shared" si="0"/>
        <v>12</v>
      </c>
      <c r="C25" s="39"/>
      <c r="D25" s="40">
        <v>1</v>
      </c>
      <c r="E25" s="44">
        <v>7</v>
      </c>
      <c r="F25" s="42"/>
      <c r="G25" s="43"/>
      <c r="H25" s="40"/>
      <c r="I25" s="44"/>
      <c r="J25" s="45">
        <v>4</v>
      </c>
      <c r="K25" s="62">
        <v>1</v>
      </c>
      <c r="L25" s="47">
        <v>21.25</v>
      </c>
      <c r="M25" s="47">
        <v>14.15</v>
      </c>
      <c r="N25" s="67">
        <v>6</v>
      </c>
      <c r="O25" s="64"/>
      <c r="P25" s="64"/>
      <c r="Q25" s="63">
        <v>3</v>
      </c>
      <c r="R25" s="65">
        <v>1.5</v>
      </c>
      <c r="S25" s="63">
        <v>1</v>
      </c>
      <c r="T25" s="63"/>
      <c r="U25" s="63"/>
      <c r="V25" s="47">
        <v>0.25</v>
      </c>
      <c r="W25" s="65">
        <v>1.5</v>
      </c>
      <c r="X25" s="64"/>
      <c r="Y25" s="63">
        <v>1</v>
      </c>
      <c r="Z25" s="63">
        <v>1</v>
      </c>
      <c r="AA25" s="63">
        <v>3</v>
      </c>
      <c r="AB25" s="63">
        <v>2</v>
      </c>
      <c r="AC25" s="64"/>
      <c r="AD25" s="47">
        <v>1</v>
      </c>
      <c r="AE25" s="64"/>
      <c r="AF25" s="63">
        <v>1</v>
      </c>
      <c r="AG25" s="63">
        <v>3</v>
      </c>
      <c r="AH25" s="63">
        <v>1</v>
      </c>
      <c r="AI25" s="63">
        <v>1</v>
      </c>
      <c r="AJ25" s="34">
        <v>1.5</v>
      </c>
      <c r="AK25" s="63">
        <v>1</v>
      </c>
      <c r="AL25" s="66"/>
      <c r="AM25" s="50">
        <f t="shared" si="1"/>
        <v>66.15</v>
      </c>
    </row>
    <row r="26" spans="1:39" ht="15">
      <c r="A26" s="68" t="s">
        <v>55</v>
      </c>
      <c r="B26" s="38">
        <f t="shared" si="0"/>
        <v>11</v>
      </c>
      <c r="C26" s="39"/>
      <c r="D26" s="40">
        <v>4</v>
      </c>
      <c r="E26" s="44">
        <v>3</v>
      </c>
      <c r="F26" s="42"/>
      <c r="G26" s="43"/>
      <c r="H26" s="40"/>
      <c r="I26" s="44">
        <v>3</v>
      </c>
      <c r="J26" s="45">
        <v>1</v>
      </c>
      <c r="K26" s="62">
        <v>1</v>
      </c>
      <c r="L26" s="63">
        <v>21</v>
      </c>
      <c r="M26" s="47">
        <v>14.25</v>
      </c>
      <c r="N26" s="67">
        <v>3</v>
      </c>
      <c r="O26" s="64"/>
      <c r="P26" s="64"/>
      <c r="Q26" s="47">
        <v>2.75</v>
      </c>
      <c r="R26" s="63">
        <v>1</v>
      </c>
      <c r="S26" s="63">
        <v>1</v>
      </c>
      <c r="T26" s="63"/>
      <c r="U26" s="63"/>
      <c r="V26" s="47">
        <v>0.25</v>
      </c>
      <c r="W26" s="65">
        <v>1.5</v>
      </c>
      <c r="X26" s="64"/>
      <c r="Y26" s="63">
        <v>1</v>
      </c>
      <c r="Z26" s="63">
        <v>1</v>
      </c>
      <c r="AA26" s="63">
        <v>2</v>
      </c>
      <c r="AB26" s="63">
        <v>2</v>
      </c>
      <c r="AC26" s="64"/>
      <c r="AD26" s="47">
        <v>1</v>
      </c>
      <c r="AE26" s="64"/>
      <c r="AF26" s="63">
        <v>1</v>
      </c>
      <c r="AG26" s="63">
        <v>3</v>
      </c>
      <c r="AH26" s="63">
        <v>1</v>
      </c>
      <c r="AI26" s="63">
        <v>1</v>
      </c>
      <c r="AJ26" s="34">
        <v>1.5</v>
      </c>
      <c r="AK26" s="63">
        <v>1</v>
      </c>
      <c r="AL26" s="66"/>
      <c r="AM26" s="50">
        <f t="shared" si="1"/>
        <v>61.25</v>
      </c>
    </row>
    <row r="27" spans="1:39" ht="15">
      <c r="A27" s="68" t="s">
        <v>56</v>
      </c>
      <c r="B27" s="38">
        <f t="shared" si="0"/>
        <v>7</v>
      </c>
      <c r="C27" s="39"/>
      <c r="D27" s="40">
        <v>3</v>
      </c>
      <c r="E27" s="44">
        <v>2</v>
      </c>
      <c r="F27" s="42"/>
      <c r="G27" s="43"/>
      <c r="H27" s="40"/>
      <c r="I27" s="44">
        <v>1</v>
      </c>
      <c r="J27" s="45">
        <v>1</v>
      </c>
      <c r="K27" s="62">
        <v>1</v>
      </c>
      <c r="L27" s="47">
        <v>13.25</v>
      </c>
      <c r="M27" s="65">
        <v>8.8</v>
      </c>
      <c r="N27" s="67">
        <v>2</v>
      </c>
      <c r="O27" s="64"/>
      <c r="P27" s="64"/>
      <c r="Q27" s="47">
        <v>1.75</v>
      </c>
      <c r="R27" s="63">
        <v>1</v>
      </c>
      <c r="S27" s="47">
        <v>0.75</v>
      </c>
      <c r="T27" s="63"/>
      <c r="U27" s="63">
        <v>1</v>
      </c>
      <c r="V27" s="47"/>
      <c r="W27" s="63">
        <v>1</v>
      </c>
      <c r="X27" s="64"/>
      <c r="Y27" s="63">
        <v>1</v>
      </c>
      <c r="Z27" s="63"/>
      <c r="AA27" s="65">
        <v>2.5</v>
      </c>
      <c r="AB27" s="65">
        <v>1.5</v>
      </c>
      <c r="AC27" s="64"/>
      <c r="AD27" s="47">
        <v>1</v>
      </c>
      <c r="AE27" s="64"/>
      <c r="AF27" s="47"/>
      <c r="AG27" s="63">
        <v>3</v>
      </c>
      <c r="AH27" s="63">
        <v>1</v>
      </c>
      <c r="AI27" s="63">
        <v>1</v>
      </c>
      <c r="AJ27" s="34">
        <v>1.5</v>
      </c>
      <c r="AK27" s="65">
        <v>0.5</v>
      </c>
      <c r="AL27" s="66"/>
      <c r="AM27" s="50">
        <f t="shared" si="1"/>
        <v>43.55</v>
      </c>
    </row>
    <row r="28" spans="1:39" ht="15">
      <c r="A28" s="68" t="s">
        <v>57</v>
      </c>
      <c r="B28" s="38">
        <f t="shared" si="0"/>
        <v>6</v>
      </c>
      <c r="C28" s="39"/>
      <c r="D28" s="40">
        <v>1</v>
      </c>
      <c r="E28" s="44">
        <v>3</v>
      </c>
      <c r="F28" s="42"/>
      <c r="G28" s="43"/>
      <c r="H28" s="40"/>
      <c r="I28" s="44">
        <v>1</v>
      </c>
      <c r="J28" s="45">
        <v>1</v>
      </c>
      <c r="K28" s="62">
        <v>1</v>
      </c>
      <c r="L28" s="63">
        <v>11</v>
      </c>
      <c r="M28" s="47">
        <v>7.45</v>
      </c>
      <c r="N28" s="67">
        <v>2</v>
      </c>
      <c r="O28" s="64"/>
      <c r="P28" s="64"/>
      <c r="Q28" s="65">
        <v>1.5</v>
      </c>
      <c r="R28" s="63">
        <v>1</v>
      </c>
      <c r="S28" s="65">
        <v>0.5</v>
      </c>
      <c r="T28" s="63"/>
      <c r="U28" s="63"/>
      <c r="V28" s="47"/>
      <c r="W28" s="63">
        <v>1</v>
      </c>
      <c r="X28" s="64"/>
      <c r="Y28" s="63">
        <v>1</v>
      </c>
      <c r="Z28" s="63"/>
      <c r="AA28" s="63">
        <v>2</v>
      </c>
      <c r="AB28" s="65">
        <v>1.5</v>
      </c>
      <c r="AC28" s="64"/>
      <c r="AD28" s="47">
        <v>1</v>
      </c>
      <c r="AE28" s="64"/>
      <c r="AF28" s="47"/>
      <c r="AG28" s="63">
        <v>3</v>
      </c>
      <c r="AH28" s="63">
        <v>1</v>
      </c>
      <c r="AI28" s="65">
        <v>0.5</v>
      </c>
      <c r="AJ28" s="34">
        <v>1.5</v>
      </c>
      <c r="AK28" s="65"/>
      <c r="AL28" s="66"/>
      <c r="AM28" s="50">
        <f t="shared" si="1"/>
        <v>36.95</v>
      </c>
    </row>
    <row r="29" spans="1:39" ht="15">
      <c r="A29" s="68" t="s">
        <v>58</v>
      </c>
      <c r="B29" s="38">
        <f t="shared" si="0"/>
        <v>3</v>
      </c>
      <c r="C29" s="39"/>
      <c r="D29" s="40">
        <v>1</v>
      </c>
      <c r="E29" s="44">
        <v>1</v>
      </c>
      <c r="F29" s="42"/>
      <c r="G29" s="43"/>
      <c r="H29" s="40"/>
      <c r="I29" s="44">
        <v>1</v>
      </c>
      <c r="J29" s="45"/>
      <c r="K29" s="62">
        <v>1</v>
      </c>
      <c r="L29" s="47">
        <v>5.75</v>
      </c>
      <c r="M29" s="65">
        <v>3.9</v>
      </c>
      <c r="N29" s="67">
        <v>1</v>
      </c>
      <c r="O29" s="64"/>
      <c r="P29" s="64"/>
      <c r="Q29" s="47">
        <v>0.75</v>
      </c>
      <c r="R29" s="63"/>
      <c r="S29" s="65">
        <v>0.5</v>
      </c>
      <c r="T29" s="63"/>
      <c r="U29" s="63"/>
      <c r="V29" s="47"/>
      <c r="W29" s="63">
        <v>1</v>
      </c>
      <c r="X29" s="64"/>
      <c r="Y29" s="65">
        <v>0.5</v>
      </c>
      <c r="Z29" s="63"/>
      <c r="AA29" s="65">
        <v>1.5</v>
      </c>
      <c r="AB29" s="65">
        <v>0.5</v>
      </c>
      <c r="AC29" s="64"/>
      <c r="AD29" s="47">
        <v>0.5</v>
      </c>
      <c r="AE29" s="64"/>
      <c r="AF29" s="47"/>
      <c r="AG29" s="63">
        <v>3</v>
      </c>
      <c r="AH29" s="63">
        <v>1</v>
      </c>
      <c r="AI29" s="65">
        <v>0.5</v>
      </c>
      <c r="AJ29" s="34">
        <v>1.5</v>
      </c>
      <c r="AK29" s="65"/>
      <c r="AL29" s="66"/>
      <c r="AM29" s="50">
        <f t="shared" si="1"/>
        <v>22.9</v>
      </c>
    </row>
    <row r="30" spans="1:39" ht="15">
      <c r="A30" s="68" t="s">
        <v>59</v>
      </c>
      <c r="B30" s="38">
        <f t="shared" si="0"/>
        <v>6</v>
      </c>
      <c r="C30" s="39"/>
      <c r="D30" s="40">
        <v>1</v>
      </c>
      <c r="E30" s="44">
        <v>3</v>
      </c>
      <c r="F30" s="42"/>
      <c r="G30" s="43"/>
      <c r="H30" s="40"/>
      <c r="I30" s="44">
        <v>1</v>
      </c>
      <c r="J30" s="45">
        <v>1</v>
      </c>
      <c r="K30" s="62">
        <v>1</v>
      </c>
      <c r="L30" s="63">
        <v>11</v>
      </c>
      <c r="M30" s="47">
        <v>7.45</v>
      </c>
      <c r="N30" s="67">
        <v>2</v>
      </c>
      <c r="O30" s="64"/>
      <c r="P30" s="64"/>
      <c r="Q30" s="65">
        <v>1.5</v>
      </c>
      <c r="R30" s="63">
        <v>1</v>
      </c>
      <c r="S30" s="65">
        <v>0.5</v>
      </c>
      <c r="T30" s="63"/>
      <c r="U30" s="63"/>
      <c r="V30" s="47"/>
      <c r="W30" s="63">
        <v>1</v>
      </c>
      <c r="X30" s="64"/>
      <c r="Y30" s="63">
        <v>1</v>
      </c>
      <c r="Z30" s="63"/>
      <c r="AA30" s="63">
        <v>2</v>
      </c>
      <c r="AB30" s="63">
        <v>1</v>
      </c>
      <c r="AC30" s="64"/>
      <c r="AD30" s="47">
        <v>0.5</v>
      </c>
      <c r="AE30" s="64"/>
      <c r="AF30" s="47"/>
      <c r="AG30" s="63">
        <v>3</v>
      </c>
      <c r="AH30" s="63">
        <v>1</v>
      </c>
      <c r="AI30" s="63">
        <v>1</v>
      </c>
      <c r="AJ30" s="34">
        <v>1.5</v>
      </c>
      <c r="AK30" s="65"/>
      <c r="AL30" s="66"/>
      <c r="AM30" s="50">
        <f t="shared" si="1"/>
        <v>36.45</v>
      </c>
    </row>
    <row r="31" spans="1:39" ht="15">
      <c r="A31" s="68" t="s">
        <v>60</v>
      </c>
      <c r="B31" s="38">
        <f t="shared" si="0"/>
        <v>7</v>
      </c>
      <c r="C31" s="39"/>
      <c r="D31" s="40">
        <v>2</v>
      </c>
      <c r="E31" s="44">
        <v>2</v>
      </c>
      <c r="F31" s="42"/>
      <c r="G31" s="43"/>
      <c r="H31" s="40"/>
      <c r="I31" s="44">
        <v>1</v>
      </c>
      <c r="J31" s="45">
        <v>2</v>
      </c>
      <c r="K31" s="62">
        <v>1</v>
      </c>
      <c r="L31" s="63">
        <v>13</v>
      </c>
      <c r="M31" s="65">
        <v>8.9</v>
      </c>
      <c r="N31" s="67">
        <v>1</v>
      </c>
      <c r="O31" s="64"/>
      <c r="P31" s="64"/>
      <c r="Q31" s="47">
        <v>1.75</v>
      </c>
      <c r="R31" s="63">
        <v>1</v>
      </c>
      <c r="S31" s="47">
        <v>0.75</v>
      </c>
      <c r="T31" s="63"/>
      <c r="U31" s="63"/>
      <c r="V31" s="47"/>
      <c r="W31" s="63">
        <v>1</v>
      </c>
      <c r="X31" s="64"/>
      <c r="Y31" s="63">
        <v>1</v>
      </c>
      <c r="Z31" s="63"/>
      <c r="AA31" s="65">
        <v>2.5</v>
      </c>
      <c r="AB31" s="65">
        <v>1.5</v>
      </c>
      <c r="AC31" s="64"/>
      <c r="AD31" s="47">
        <v>1</v>
      </c>
      <c r="AE31" s="64"/>
      <c r="AF31" s="47"/>
      <c r="AG31" s="63">
        <v>3</v>
      </c>
      <c r="AH31" s="63">
        <v>1</v>
      </c>
      <c r="AI31" s="63">
        <v>1</v>
      </c>
      <c r="AJ31" s="34">
        <v>1.5</v>
      </c>
      <c r="AK31" s="65">
        <v>0.5</v>
      </c>
      <c r="AL31" s="66"/>
      <c r="AM31" s="50">
        <f t="shared" si="1"/>
        <v>41.4</v>
      </c>
    </row>
    <row r="32" spans="1:39" ht="15">
      <c r="A32" s="68" t="s">
        <v>61</v>
      </c>
      <c r="B32" s="23">
        <f t="shared" si="0"/>
        <v>5</v>
      </c>
      <c r="C32" s="24"/>
      <c r="D32" s="25">
        <v>1</v>
      </c>
      <c r="E32" s="59">
        <v>2</v>
      </c>
      <c r="F32" s="27"/>
      <c r="G32" s="28"/>
      <c r="H32" s="40"/>
      <c r="I32" s="59">
        <v>1</v>
      </c>
      <c r="J32" s="69">
        <v>1</v>
      </c>
      <c r="K32" s="53">
        <v>1</v>
      </c>
      <c r="L32" s="33">
        <v>9.25</v>
      </c>
      <c r="M32" s="33">
        <v>6.35</v>
      </c>
      <c r="N32" s="70">
        <v>1</v>
      </c>
      <c r="O32" s="55"/>
      <c r="P32" s="55"/>
      <c r="Q32" s="33">
        <v>1.25</v>
      </c>
      <c r="R32" s="54">
        <v>0.5</v>
      </c>
      <c r="S32" s="54">
        <v>0.5</v>
      </c>
      <c r="T32" s="56"/>
      <c r="U32" s="56"/>
      <c r="V32" s="33"/>
      <c r="W32" s="56">
        <v>1</v>
      </c>
      <c r="X32" s="55"/>
      <c r="Y32" s="56">
        <v>1</v>
      </c>
      <c r="Z32" s="56"/>
      <c r="AA32" s="56">
        <v>2</v>
      </c>
      <c r="AB32" s="56">
        <v>1</v>
      </c>
      <c r="AC32" s="55"/>
      <c r="AD32" s="33">
        <v>0.5</v>
      </c>
      <c r="AE32" s="55"/>
      <c r="AF32" s="33"/>
      <c r="AG32" s="56">
        <v>3</v>
      </c>
      <c r="AH32" s="56">
        <v>1</v>
      </c>
      <c r="AI32" s="54">
        <v>0.5</v>
      </c>
      <c r="AJ32" s="34">
        <v>1.5</v>
      </c>
      <c r="AK32" s="54"/>
      <c r="AL32" s="58"/>
      <c r="AM32" s="50">
        <f t="shared" si="1"/>
        <v>31.35</v>
      </c>
    </row>
    <row r="33" spans="1:39" ht="15">
      <c r="A33" s="71" t="s">
        <v>62</v>
      </c>
      <c r="B33" s="38">
        <f t="shared" si="0"/>
        <v>4</v>
      </c>
      <c r="C33" s="39"/>
      <c r="D33" s="40">
        <v>1</v>
      </c>
      <c r="E33" s="44">
        <v>2</v>
      </c>
      <c r="F33" s="42"/>
      <c r="G33" s="43"/>
      <c r="H33" s="40"/>
      <c r="I33" s="44">
        <v>1</v>
      </c>
      <c r="J33" s="52"/>
      <c r="K33" s="62">
        <v>1</v>
      </c>
      <c r="L33" s="65">
        <v>7.5</v>
      </c>
      <c r="M33" s="47">
        <v>5.05</v>
      </c>
      <c r="N33" s="67">
        <v>1</v>
      </c>
      <c r="O33" s="64"/>
      <c r="P33" s="64"/>
      <c r="Q33" s="63">
        <v>1</v>
      </c>
      <c r="R33" s="65">
        <v>0.5</v>
      </c>
      <c r="S33" s="65">
        <v>0.5</v>
      </c>
      <c r="T33" s="63"/>
      <c r="U33" s="63"/>
      <c r="V33" s="47"/>
      <c r="W33" s="63">
        <v>1</v>
      </c>
      <c r="X33" s="64"/>
      <c r="Y33" s="63">
        <v>1</v>
      </c>
      <c r="Z33" s="63"/>
      <c r="AA33" s="63">
        <v>2</v>
      </c>
      <c r="AB33" s="63">
        <v>1</v>
      </c>
      <c r="AC33" s="64"/>
      <c r="AD33" s="47">
        <v>0.5</v>
      </c>
      <c r="AE33" s="64"/>
      <c r="AF33" s="47"/>
      <c r="AG33" s="63">
        <v>3</v>
      </c>
      <c r="AH33" s="63">
        <v>1</v>
      </c>
      <c r="AI33" s="65">
        <v>0.5</v>
      </c>
      <c r="AJ33" s="34">
        <v>1.5</v>
      </c>
      <c r="AK33" s="47"/>
      <c r="AL33" s="66"/>
      <c r="AM33" s="50">
        <f t="shared" si="1"/>
        <v>28.05</v>
      </c>
    </row>
    <row r="34" spans="1:39" ht="15">
      <c r="A34" s="72" t="s">
        <v>63</v>
      </c>
      <c r="B34" s="73">
        <f t="shared" si="0"/>
        <v>6</v>
      </c>
      <c r="C34" s="74"/>
      <c r="D34" s="75">
        <v>2</v>
      </c>
      <c r="E34" s="76">
        <v>3</v>
      </c>
      <c r="F34" s="77"/>
      <c r="G34" s="78"/>
      <c r="H34" s="40"/>
      <c r="I34" s="76">
        <v>1</v>
      </c>
      <c r="J34" s="79"/>
      <c r="K34" s="80">
        <v>1</v>
      </c>
      <c r="L34" s="81">
        <v>11.25</v>
      </c>
      <c r="M34" s="81">
        <v>7.45</v>
      </c>
      <c r="N34" s="82">
        <v>1</v>
      </c>
      <c r="O34" s="83"/>
      <c r="P34" s="83"/>
      <c r="Q34" s="84">
        <v>1.5</v>
      </c>
      <c r="R34" s="85">
        <v>1</v>
      </c>
      <c r="S34" s="84">
        <v>0.5</v>
      </c>
      <c r="T34" s="85"/>
      <c r="U34" s="85"/>
      <c r="V34" s="81"/>
      <c r="W34" s="85">
        <v>1</v>
      </c>
      <c r="X34" s="83"/>
      <c r="Y34" s="85">
        <v>1</v>
      </c>
      <c r="Z34" s="85"/>
      <c r="AA34" s="85">
        <v>2</v>
      </c>
      <c r="AB34" s="85">
        <v>1</v>
      </c>
      <c r="AC34" s="83"/>
      <c r="AD34" s="81">
        <v>0.5</v>
      </c>
      <c r="AE34" s="83"/>
      <c r="AF34" s="81"/>
      <c r="AG34" s="85">
        <v>3</v>
      </c>
      <c r="AH34" s="85">
        <v>1</v>
      </c>
      <c r="AI34" s="85">
        <v>1</v>
      </c>
      <c r="AJ34" s="34">
        <v>1.5</v>
      </c>
      <c r="AK34" s="81"/>
      <c r="AL34" s="86"/>
      <c r="AM34" s="50">
        <f t="shared" si="1"/>
        <v>35.7</v>
      </c>
    </row>
    <row r="35" spans="1:39" ht="15">
      <c r="A35" s="87" t="s">
        <v>64</v>
      </c>
      <c r="B35" s="73">
        <f t="shared" si="0"/>
        <v>2</v>
      </c>
      <c r="C35" s="74"/>
      <c r="D35" s="75"/>
      <c r="E35" s="76">
        <v>2</v>
      </c>
      <c r="F35" s="77"/>
      <c r="G35" s="78"/>
      <c r="H35" s="40"/>
      <c r="I35" s="76"/>
      <c r="J35" s="79"/>
      <c r="K35" s="80">
        <v>1</v>
      </c>
      <c r="L35" s="84">
        <v>3.5</v>
      </c>
      <c r="M35" s="84">
        <v>2.3</v>
      </c>
      <c r="N35" s="82"/>
      <c r="O35" s="83"/>
      <c r="P35" s="83"/>
      <c r="Q35" s="84">
        <v>0.5</v>
      </c>
      <c r="R35" s="81"/>
      <c r="S35" s="84">
        <v>0.5</v>
      </c>
      <c r="T35" s="84"/>
      <c r="U35" s="84"/>
      <c r="V35" s="84"/>
      <c r="W35" s="84">
        <v>0.5</v>
      </c>
      <c r="X35" s="84"/>
      <c r="Y35" s="84">
        <v>0.5</v>
      </c>
      <c r="Z35" s="85"/>
      <c r="AA35" s="84">
        <v>1.5</v>
      </c>
      <c r="AB35" s="84">
        <v>0.5</v>
      </c>
      <c r="AC35" s="83"/>
      <c r="AD35" s="81"/>
      <c r="AE35" s="84"/>
      <c r="AF35" s="84"/>
      <c r="AG35" s="85">
        <v>3</v>
      </c>
      <c r="AH35" s="84">
        <v>0.5</v>
      </c>
      <c r="AI35" s="84">
        <v>0.5</v>
      </c>
      <c r="AJ35" s="34"/>
      <c r="AK35" s="81"/>
      <c r="AL35" s="88">
        <v>1.5</v>
      </c>
      <c r="AM35" s="50">
        <f t="shared" si="1"/>
        <v>16.3</v>
      </c>
    </row>
    <row r="36" spans="1:39" ht="15" customHeight="1">
      <c r="A36" s="89" t="s">
        <v>65</v>
      </c>
      <c r="B36" s="73">
        <f t="shared" si="0"/>
        <v>2</v>
      </c>
      <c r="C36" s="74"/>
      <c r="D36" s="75"/>
      <c r="E36" s="76">
        <v>1</v>
      </c>
      <c r="F36" s="77"/>
      <c r="G36" s="78"/>
      <c r="H36" s="40"/>
      <c r="I36" s="76"/>
      <c r="J36" s="90">
        <v>1</v>
      </c>
      <c r="K36" s="80">
        <v>1</v>
      </c>
      <c r="L36" s="84">
        <v>3.5</v>
      </c>
      <c r="M36" s="81">
        <v>2.45</v>
      </c>
      <c r="N36" s="82">
        <v>2</v>
      </c>
      <c r="O36" s="83"/>
      <c r="P36" s="83"/>
      <c r="Q36" s="84">
        <v>0.5</v>
      </c>
      <c r="R36" s="81"/>
      <c r="S36" s="84">
        <v>0.5</v>
      </c>
      <c r="T36" s="85"/>
      <c r="U36" s="85"/>
      <c r="V36" s="84"/>
      <c r="W36" s="84">
        <v>0.5</v>
      </c>
      <c r="X36" s="83"/>
      <c r="Y36" s="84">
        <v>0.5</v>
      </c>
      <c r="Z36" s="85"/>
      <c r="AA36" s="84">
        <v>1.5</v>
      </c>
      <c r="AB36" s="84">
        <v>0.5</v>
      </c>
      <c r="AC36" s="84"/>
      <c r="AD36" s="81"/>
      <c r="AE36" s="84"/>
      <c r="AF36" s="84"/>
      <c r="AG36" s="85">
        <v>3</v>
      </c>
      <c r="AH36" s="84">
        <v>0.5</v>
      </c>
      <c r="AI36" s="84">
        <v>0.5</v>
      </c>
      <c r="AJ36" s="34">
        <v>1.5</v>
      </c>
      <c r="AK36" s="81"/>
      <c r="AL36" s="86"/>
      <c r="AM36" s="50">
        <f t="shared" si="1"/>
        <v>18.45</v>
      </c>
    </row>
    <row r="37" spans="1:39" ht="14.25" customHeight="1">
      <c r="A37" s="91" t="s">
        <v>66</v>
      </c>
      <c r="B37" s="73">
        <f t="shared" si="0"/>
        <v>6</v>
      </c>
      <c r="C37" s="74"/>
      <c r="D37" s="75">
        <v>4</v>
      </c>
      <c r="E37" s="76"/>
      <c r="F37" s="77"/>
      <c r="G37" s="78"/>
      <c r="H37" s="40"/>
      <c r="I37" s="76">
        <v>2</v>
      </c>
      <c r="J37" s="79"/>
      <c r="K37" s="80">
        <v>1</v>
      </c>
      <c r="L37" s="85">
        <v>12</v>
      </c>
      <c r="M37" s="85">
        <v>8</v>
      </c>
      <c r="N37" s="82"/>
      <c r="O37" s="81"/>
      <c r="P37" s="83"/>
      <c r="Q37" s="84">
        <v>1.5</v>
      </c>
      <c r="R37" s="84">
        <v>0.5</v>
      </c>
      <c r="S37" s="85">
        <v>1</v>
      </c>
      <c r="T37" s="85"/>
      <c r="U37" s="85"/>
      <c r="V37" s="85"/>
      <c r="W37" s="85">
        <v>1</v>
      </c>
      <c r="X37" s="83"/>
      <c r="Y37" s="84">
        <v>1</v>
      </c>
      <c r="Z37" s="85"/>
      <c r="AA37" s="85">
        <v>2</v>
      </c>
      <c r="AB37" s="84">
        <v>1.5</v>
      </c>
      <c r="AC37" s="81"/>
      <c r="AD37" s="81">
        <v>1</v>
      </c>
      <c r="AE37" s="84"/>
      <c r="AF37" s="84"/>
      <c r="AG37" s="85">
        <v>3</v>
      </c>
      <c r="AH37" s="85">
        <v>1</v>
      </c>
      <c r="AI37" s="84">
        <v>0.5</v>
      </c>
      <c r="AJ37" s="34">
        <v>1.5</v>
      </c>
      <c r="AK37" s="81"/>
      <c r="AL37" s="92"/>
      <c r="AM37" s="50">
        <f t="shared" si="1"/>
        <v>36.5</v>
      </c>
    </row>
    <row r="38" spans="1:39" ht="15">
      <c r="A38" s="91" t="s">
        <v>67</v>
      </c>
      <c r="B38" s="73">
        <f t="shared" si="0"/>
        <v>2</v>
      </c>
      <c r="C38" s="74"/>
      <c r="D38" s="75"/>
      <c r="E38" s="76">
        <v>1</v>
      </c>
      <c r="F38" s="77"/>
      <c r="G38" s="78">
        <v>1</v>
      </c>
      <c r="H38" s="40"/>
      <c r="I38" s="76"/>
      <c r="J38" s="79"/>
      <c r="K38" s="80">
        <v>1</v>
      </c>
      <c r="L38" s="81">
        <v>2.25</v>
      </c>
      <c r="M38" s="84">
        <v>1.5</v>
      </c>
      <c r="N38" s="82"/>
      <c r="O38" s="83"/>
      <c r="P38" s="83"/>
      <c r="Q38" s="81">
        <v>0.5</v>
      </c>
      <c r="R38" s="81"/>
      <c r="S38" s="84">
        <v>0.5</v>
      </c>
      <c r="T38" s="85"/>
      <c r="U38" s="85"/>
      <c r="V38" s="85"/>
      <c r="W38" s="84">
        <v>0.5</v>
      </c>
      <c r="X38" s="83"/>
      <c r="Y38" s="84">
        <v>0.5</v>
      </c>
      <c r="Z38" s="85"/>
      <c r="AA38" s="85">
        <v>1</v>
      </c>
      <c r="AB38" s="84">
        <v>0.5</v>
      </c>
      <c r="AC38" s="83"/>
      <c r="AD38" s="81">
        <v>0.25</v>
      </c>
      <c r="AE38" s="81"/>
      <c r="AF38" s="81"/>
      <c r="AG38" s="85">
        <v>3</v>
      </c>
      <c r="AH38" s="84">
        <v>0.5</v>
      </c>
      <c r="AI38" s="84">
        <v>0.5</v>
      </c>
      <c r="AJ38" s="34">
        <v>1.5</v>
      </c>
      <c r="AK38" s="81"/>
      <c r="AL38" s="86"/>
      <c r="AM38" s="50">
        <f t="shared" si="1"/>
        <v>14</v>
      </c>
    </row>
    <row r="39" spans="1:39" ht="15">
      <c r="A39" s="91" t="s">
        <v>68</v>
      </c>
      <c r="B39" s="73">
        <f t="shared" si="0"/>
        <v>1</v>
      </c>
      <c r="C39" s="74"/>
      <c r="D39" s="75"/>
      <c r="E39" s="76">
        <v>1</v>
      </c>
      <c r="F39" s="77"/>
      <c r="G39" s="78"/>
      <c r="H39" s="40"/>
      <c r="I39" s="76"/>
      <c r="J39" s="79"/>
      <c r="K39" s="80">
        <v>1</v>
      </c>
      <c r="L39" s="81">
        <v>1.75</v>
      </c>
      <c r="M39" s="81">
        <v>1.15</v>
      </c>
      <c r="N39" s="82"/>
      <c r="O39" s="83"/>
      <c r="P39" s="83"/>
      <c r="Q39" s="81">
        <v>0.25</v>
      </c>
      <c r="R39" s="81"/>
      <c r="S39" s="84">
        <v>0.5</v>
      </c>
      <c r="T39" s="85"/>
      <c r="U39" s="85"/>
      <c r="V39" s="85"/>
      <c r="W39" s="85"/>
      <c r="X39" s="84">
        <v>0.5</v>
      </c>
      <c r="Y39" s="84">
        <v>0.5</v>
      </c>
      <c r="Z39" s="85"/>
      <c r="AA39" s="85">
        <v>1</v>
      </c>
      <c r="AB39" s="84">
        <v>0.5</v>
      </c>
      <c r="AC39" s="83"/>
      <c r="AD39" s="81">
        <v>0.25</v>
      </c>
      <c r="AE39" s="81"/>
      <c r="AF39" s="81"/>
      <c r="AG39" s="85">
        <v>3</v>
      </c>
      <c r="AH39" s="84">
        <v>0.5</v>
      </c>
      <c r="AI39" s="84">
        <v>0.5</v>
      </c>
      <c r="AJ39" s="34">
        <v>1.5</v>
      </c>
      <c r="AK39" s="81"/>
      <c r="AL39" s="86"/>
      <c r="AM39" s="50">
        <f t="shared" si="1"/>
        <v>12.9</v>
      </c>
    </row>
    <row r="40" spans="1:39" ht="15" customHeight="1">
      <c r="A40" s="91" t="s">
        <v>69</v>
      </c>
      <c r="B40" s="73">
        <f t="shared" si="0"/>
        <v>4</v>
      </c>
      <c r="C40" s="74"/>
      <c r="D40" s="75"/>
      <c r="E40" s="76">
        <v>1</v>
      </c>
      <c r="F40" s="77">
        <v>2</v>
      </c>
      <c r="G40" s="78"/>
      <c r="H40" s="40"/>
      <c r="I40" s="76"/>
      <c r="J40" s="45">
        <v>1</v>
      </c>
      <c r="K40" s="80">
        <v>1</v>
      </c>
      <c r="L40" s="81">
        <v>6.5</v>
      </c>
      <c r="M40" s="81">
        <v>4.45</v>
      </c>
      <c r="N40" s="82"/>
      <c r="O40" s="83"/>
      <c r="P40" s="83"/>
      <c r="Q40" s="85">
        <v>1</v>
      </c>
      <c r="R40" s="81"/>
      <c r="S40" s="84">
        <v>0.5</v>
      </c>
      <c r="T40" s="85"/>
      <c r="U40" s="85"/>
      <c r="V40" s="85"/>
      <c r="W40" s="85">
        <v>1</v>
      </c>
      <c r="X40" s="83"/>
      <c r="Y40" s="85">
        <v>1</v>
      </c>
      <c r="Z40" s="85"/>
      <c r="AA40" s="85">
        <v>2</v>
      </c>
      <c r="AB40" s="85">
        <v>1</v>
      </c>
      <c r="AC40" s="83"/>
      <c r="AD40" s="81">
        <v>0.5</v>
      </c>
      <c r="AE40" s="85"/>
      <c r="AF40" s="85"/>
      <c r="AG40" s="85">
        <v>3</v>
      </c>
      <c r="AH40" s="85">
        <v>1</v>
      </c>
      <c r="AI40" s="84">
        <v>0.5</v>
      </c>
      <c r="AJ40" s="48"/>
      <c r="AK40" s="83"/>
      <c r="AL40" s="88">
        <v>1.5</v>
      </c>
      <c r="AM40" s="93">
        <f t="shared" si="1"/>
        <v>24.95</v>
      </c>
    </row>
    <row r="41" spans="1:39" ht="15" customHeight="1">
      <c r="A41" s="94" t="s">
        <v>70</v>
      </c>
      <c r="B41" s="73">
        <v>4</v>
      </c>
      <c r="C41" s="74"/>
      <c r="D41" s="75"/>
      <c r="E41" s="76">
        <v>3</v>
      </c>
      <c r="F41" s="42"/>
      <c r="G41" s="43"/>
      <c r="H41" s="40"/>
      <c r="I41" s="76"/>
      <c r="J41" s="69">
        <v>1</v>
      </c>
      <c r="K41" s="80">
        <v>1</v>
      </c>
      <c r="L41" s="47">
        <v>7.2</v>
      </c>
      <c r="M41" s="47">
        <v>4.6</v>
      </c>
      <c r="N41" s="82"/>
      <c r="O41" s="83"/>
      <c r="P41" s="83"/>
      <c r="Q41" s="63">
        <v>1</v>
      </c>
      <c r="R41" s="47"/>
      <c r="S41" s="47">
        <v>0.5</v>
      </c>
      <c r="T41" s="84"/>
      <c r="U41" s="84"/>
      <c r="V41" s="84"/>
      <c r="W41" s="47"/>
      <c r="X41" s="84">
        <v>1</v>
      </c>
      <c r="Y41" s="84">
        <v>1</v>
      </c>
      <c r="Z41" s="85"/>
      <c r="AA41" s="84">
        <v>1</v>
      </c>
      <c r="AB41" s="84">
        <v>1</v>
      </c>
      <c r="AC41" s="83"/>
      <c r="AD41" s="81">
        <v>0.5</v>
      </c>
      <c r="AE41" s="84">
        <v>1</v>
      </c>
      <c r="AF41" s="84"/>
      <c r="AG41" s="85"/>
      <c r="AH41" s="84">
        <v>1</v>
      </c>
      <c r="AI41" s="84">
        <v>0.5</v>
      </c>
      <c r="AJ41" s="34">
        <v>2.5</v>
      </c>
      <c r="AK41" s="85">
        <v>1</v>
      </c>
      <c r="AL41" s="88"/>
      <c r="AM41" s="50">
        <f t="shared" si="1"/>
        <v>24.8</v>
      </c>
    </row>
    <row r="42" spans="1:39" ht="15" customHeight="1">
      <c r="A42" s="94" t="s">
        <v>71</v>
      </c>
      <c r="B42" s="73">
        <v>3</v>
      </c>
      <c r="C42" s="74"/>
      <c r="D42" s="75"/>
      <c r="E42" s="76">
        <v>2</v>
      </c>
      <c r="F42" s="42"/>
      <c r="G42" s="43"/>
      <c r="H42" s="40"/>
      <c r="I42" s="76"/>
      <c r="J42" s="45">
        <v>1</v>
      </c>
      <c r="K42" s="80">
        <v>1</v>
      </c>
      <c r="L42" s="33">
        <v>5.4</v>
      </c>
      <c r="M42" s="33">
        <v>3.5</v>
      </c>
      <c r="N42" s="82">
        <v>1</v>
      </c>
      <c r="O42" s="83"/>
      <c r="P42" s="83"/>
      <c r="Q42" s="33">
        <v>0.75</v>
      </c>
      <c r="R42" s="33"/>
      <c r="S42" s="33"/>
      <c r="T42" s="85"/>
      <c r="U42" s="85"/>
      <c r="V42" s="84"/>
      <c r="W42" s="33">
        <v>0.5</v>
      </c>
      <c r="X42" s="83"/>
      <c r="Y42" s="84">
        <v>0.5</v>
      </c>
      <c r="Z42" s="85"/>
      <c r="AA42" s="84">
        <v>1.5</v>
      </c>
      <c r="AB42" s="84">
        <v>0.5</v>
      </c>
      <c r="AC42" s="84">
        <v>0.5</v>
      </c>
      <c r="AD42" s="81">
        <v>0.5</v>
      </c>
      <c r="AE42" s="81">
        <v>0.75</v>
      </c>
      <c r="AF42" s="84"/>
      <c r="AG42" s="85">
        <v>1</v>
      </c>
      <c r="AH42" s="84">
        <v>0.5</v>
      </c>
      <c r="AI42" s="84"/>
      <c r="AJ42" s="34"/>
      <c r="AK42" s="81"/>
      <c r="AL42" s="88"/>
      <c r="AM42" s="50">
        <f t="shared" si="1"/>
        <v>17.9</v>
      </c>
    </row>
    <row r="43" spans="1:39" ht="15" customHeight="1">
      <c r="A43" s="94" t="s">
        <v>72</v>
      </c>
      <c r="B43" s="73">
        <v>3</v>
      </c>
      <c r="C43" s="74"/>
      <c r="D43" s="75"/>
      <c r="E43" s="76">
        <v>2</v>
      </c>
      <c r="F43" s="27"/>
      <c r="G43" s="28"/>
      <c r="H43" s="40"/>
      <c r="I43" s="76"/>
      <c r="J43" s="45">
        <v>1</v>
      </c>
      <c r="K43" s="80">
        <v>1</v>
      </c>
      <c r="L43" s="47">
        <v>5.4</v>
      </c>
      <c r="M43" s="47">
        <v>3.45</v>
      </c>
      <c r="N43" s="82"/>
      <c r="O43" s="81"/>
      <c r="P43" s="83"/>
      <c r="Q43" s="47">
        <v>0.75</v>
      </c>
      <c r="R43" s="47"/>
      <c r="S43" s="47">
        <v>0.5</v>
      </c>
      <c r="T43" s="85"/>
      <c r="U43" s="85"/>
      <c r="V43" s="85"/>
      <c r="W43" s="47">
        <v>0.5</v>
      </c>
      <c r="X43" s="83"/>
      <c r="Y43" s="84">
        <v>0.5</v>
      </c>
      <c r="Z43" s="85"/>
      <c r="AA43" s="84">
        <v>1</v>
      </c>
      <c r="AB43" s="84">
        <v>0.5</v>
      </c>
      <c r="AC43" s="83"/>
      <c r="AD43" s="81"/>
      <c r="AE43" s="81">
        <v>0.75</v>
      </c>
      <c r="AF43" s="84"/>
      <c r="AG43" s="85">
        <v>1</v>
      </c>
      <c r="AH43" s="84">
        <v>1</v>
      </c>
      <c r="AI43" s="84"/>
      <c r="AJ43" s="34">
        <v>1</v>
      </c>
      <c r="AK43" s="81"/>
      <c r="AL43" s="88"/>
      <c r="AM43" s="50">
        <f t="shared" si="1"/>
        <v>17.35</v>
      </c>
    </row>
    <row r="44" spans="1:39" ht="15.75" customHeight="1">
      <c r="A44" s="94" t="s">
        <v>73</v>
      </c>
      <c r="B44" s="73">
        <v>3</v>
      </c>
      <c r="C44" s="74"/>
      <c r="D44" s="75"/>
      <c r="E44" s="76">
        <v>2</v>
      </c>
      <c r="F44" s="42"/>
      <c r="G44" s="43">
        <v>1</v>
      </c>
      <c r="H44" s="40"/>
      <c r="I44" s="76"/>
      <c r="J44" s="45"/>
      <c r="K44" s="80">
        <v>1</v>
      </c>
      <c r="L44" s="47">
        <v>4.1</v>
      </c>
      <c r="M44" s="47">
        <v>2.3</v>
      </c>
      <c r="N44" s="82"/>
      <c r="O44" s="81"/>
      <c r="P44" s="83"/>
      <c r="Q44" s="47">
        <v>0.5</v>
      </c>
      <c r="R44" s="47"/>
      <c r="S44" s="47">
        <v>0.5</v>
      </c>
      <c r="T44" s="85"/>
      <c r="U44" s="85"/>
      <c r="V44" s="85"/>
      <c r="W44" s="47">
        <v>0.5</v>
      </c>
      <c r="X44" s="83"/>
      <c r="Y44" s="84"/>
      <c r="Z44" s="85"/>
      <c r="AA44" s="84">
        <v>1</v>
      </c>
      <c r="AB44" s="84">
        <v>0.5</v>
      </c>
      <c r="AC44" s="83"/>
      <c r="AD44" s="81"/>
      <c r="AE44" s="84">
        <v>0.5</v>
      </c>
      <c r="AF44" s="84">
        <v>0.5</v>
      </c>
      <c r="AG44" s="85">
        <v>1</v>
      </c>
      <c r="AH44" s="84">
        <v>0.5</v>
      </c>
      <c r="AI44" s="84"/>
      <c r="AJ44" s="34"/>
      <c r="AK44" s="81"/>
      <c r="AL44" s="88"/>
      <c r="AM44" s="50">
        <f t="shared" si="1"/>
        <v>12.899999999999999</v>
      </c>
    </row>
    <row r="45" spans="1:40" ht="15" customHeight="1">
      <c r="A45" s="94" t="s">
        <v>74</v>
      </c>
      <c r="B45" s="73">
        <v>1</v>
      </c>
      <c r="C45" s="74"/>
      <c r="D45" s="75"/>
      <c r="E45" s="76">
        <v>1</v>
      </c>
      <c r="F45" s="42"/>
      <c r="G45" s="43"/>
      <c r="H45" s="40"/>
      <c r="I45" s="76"/>
      <c r="J45" s="45"/>
      <c r="K45" s="80">
        <v>1</v>
      </c>
      <c r="L45" s="47">
        <v>1.8</v>
      </c>
      <c r="M45" s="47">
        <v>1.15</v>
      </c>
      <c r="N45" s="82"/>
      <c r="O45" s="81"/>
      <c r="P45" s="83"/>
      <c r="Q45" s="47">
        <v>0.25</v>
      </c>
      <c r="R45" s="47"/>
      <c r="S45" s="47"/>
      <c r="T45" s="85"/>
      <c r="U45" s="85"/>
      <c r="V45" s="85"/>
      <c r="W45" s="47"/>
      <c r="X45" s="83"/>
      <c r="Y45" s="84"/>
      <c r="Z45" s="85"/>
      <c r="AA45" s="84">
        <v>1</v>
      </c>
      <c r="AB45" s="84"/>
      <c r="AC45" s="83"/>
      <c r="AD45" s="81"/>
      <c r="AE45" s="81">
        <v>0.25</v>
      </c>
      <c r="AF45" s="84"/>
      <c r="AG45" s="85"/>
      <c r="AH45" s="84">
        <v>0.5</v>
      </c>
      <c r="AI45" s="84"/>
      <c r="AJ45" s="34">
        <v>0.25</v>
      </c>
      <c r="AK45" s="81"/>
      <c r="AL45" s="88"/>
      <c r="AM45" s="50">
        <f t="shared" si="1"/>
        <v>6.2</v>
      </c>
      <c r="AN45" s="95"/>
    </row>
    <row r="46" spans="1:40" ht="15.75" customHeight="1">
      <c r="A46" s="94" t="s">
        <v>75</v>
      </c>
      <c r="B46" s="73">
        <v>2</v>
      </c>
      <c r="C46" s="74"/>
      <c r="D46" s="75"/>
      <c r="E46" s="76"/>
      <c r="F46" s="42">
        <v>1</v>
      </c>
      <c r="G46" s="43"/>
      <c r="H46" s="40">
        <v>1</v>
      </c>
      <c r="I46" s="76"/>
      <c r="J46" s="52"/>
      <c r="K46" s="80">
        <v>1</v>
      </c>
      <c r="L46" s="47">
        <v>2.4</v>
      </c>
      <c r="M46" s="47">
        <v>2</v>
      </c>
      <c r="N46" s="82"/>
      <c r="O46" s="81"/>
      <c r="P46" s="83"/>
      <c r="Q46" s="47">
        <v>0.25</v>
      </c>
      <c r="R46" s="47"/>
      <c r="S46" s="47"/>
      <c r="T46" s="85"/>
      <c r="U46" s="85"/>
      <c r="V46" s="85"/>
      <c r="W46" s="47">
        <v>0.5</v>
      </c>
      <c r="X46" s="83"/>
      <c r="Y46" s="84"/>
      <c r="Z46" s="85"/>
      <c r="AA46" s="84">
        <v>1</v>
      </c>
      <c r="AB46" s="84"/>
      <c r="AC46" s="83"/>
      <c r="AD46" s="81"/>
      <c r="AE46" s="81">
        <v>0.25</v>
      </c>
      <c r="AF46" s="84"/>
      <c r="AG46" s="85"/>
      <c r="AH46" s="84">
        <v>0.5</v>
      </c>
      <c r="AI46" s="84"/>
      <c r="AJ46" s="34">
        <v>0.5</v>
      </c>
      <c r="AK46" s="81"/>
      <c r="AL46" s="88"/>
      <c r="AM46" s="50">
        <f t="shared" si="1"/>
        <v>8.4</v>
      </c>
      <c r="AN46" s="95"/>
    </row>
    <row r="47" spans="1:39" ht="15" customHeight="1">
      <c r="A47" s="94" t="s">
        <v>76</v>
      </c>
      <c r="B47" s="73">
        <v>1</v>
      </c>
      <c r="C47" s="74"/>
      <c r="D47" s="75"/>
      <c r="E47" s="76"/>
      <c r="F47" s="42">
        <v>1</v>
      </c>
      <c r="G47" s="43"/>
      <c r="H47" s="40"/>
      <c r="I47" s="76"/>
      <c r="J47" s="45"/>
      <c r="K47" s="80">
        <v>1</v>
      </c>
      <c r="L47" s="47">
        <v>1.05</v>
      </c>
      <c r="M47" s="47">
        <v>1</v>
      </c>
      <c r="N47" s="82"/>
      <c r="O47" s="83"/>
      <c r="P47" s="83"/>
      <c r="Q47" s="47">
        <v>0.25</v>
      </c>
      <c r="R47" s="47"/>
      <c r="S47" s="47"/>
      <c r="T47" s="85"/>
      <c r="U47" s="85"/>
      <c r="V47" s="85"/>
      <c r="W47" s="47"/>
      <c r="X47" s="83"/>
      <c r="Y47" s="84"/>
      <c r="Z47" s="85"/>
      <c r="AA47" s="84">
        <v>1</v>
      </c>
      <c r="AB47" s="84"/>
      <c r="AC47" s="83"/>
      <c r="AD47" s="81"/>
      <c r="AE47" s="81">
        <v>0.15</v>
      </c>
      <c r="AF47" s="84"/>
      <c r="AG47" s="81">
        <v>0.15</v>
      </c>
      <c r="AH47" s="81">
        <v>0.15</v>
      </c>
      <c r="AI47" s="84"/>
      <c r="AJ47" s="34">
        <v>0.5</v>
      </c>
      <c r="AK47" s="81"/>
      <c r="AL47" s="88"/>
      <c r="AM47" s="50">
        <f t="shared" si="1"/>
        <v>5.25</v>
      </c>
    </row>
    <row r="48" spans="1:39" ht="14.25" customHeight="1">
      <c r="A48" s="94" t="s">
        <v>77</v>
      </c>
      <c r="B48" s="73">
        <v>2</v>
      </c>
      <c r="C48" s="74"/>
      <c r="D48" s="75"/>
      <c r="E48" s="76">
        <v>2</v>
      </c>
      <c r="F48" s="42"/>
      <c r="G48" s="43"/>
      <c r="H48" s="40"/>
      <c r="I48" s="76"/>
      <c r="J48" s="45"/>
      <c r="K48" s="80">
        <v>1</v>
      </c>
      <c r="L48" s="47">
        <v>3.1</v>
      </c>
      <c r="M48" s="47">
        <v>2.3</v>
      </c>
      <c r="N48" s="82"/>
      <c r="O48" s="83"/>
      <c r="P48" s="83">
        <v>0.25</v>
      </c>
      <c r="Q48" s="47">
        <v>0.5</v>
      </c>
      <c r="R48" s="47"/>
      <c r="S48" s="47">
        <v>0.5</v>
      </c>
      <c r="T48" s="85"/>
      <c r="U48" s="85"/>
      <c r="V48" s="85"/>
      <c r="W48" s="47">
        <v>0.5</v>
      </c>
      <c r="X48" s="84"/>
      <c r="Y48" s="84">
        <v>0.5</v>
      </c>
      <c r="Z48" s="85"/>
      <c r="AA48" s="84">
        <v>1.5</v>
      </c>
      <c r="AB48" s="84">
        <v>0.5</v>
      </c>
      <c r="AC48" s="83"/>
      <c r="AD48" s="81"/>
      <c r="AE48" s="84">
        <v>0.5</v>
      </c>
      <c r="AF48" s="84"/>
      <c r="AG48" s="85">
        <v>1</v>
      </c>
      <c r="AH48" s="84">
        <v>0.5</v>
      </c>
      <c r="AI48" s="84"/>
      <c r="AJ48" s="34">
        <v>1</v>
      </c>
      <c r="AK48" s="81"/>
      <c r="AL48" s="88"/>
      <c r="AM48" s="50">
        <f t="shared" si="1"/>
        <v>13.65</v>
      </c>
    </row>
    <row r="49" spans="1:39" ht="14.25" customHeight="1">
      <c r="A49" s="96" t="s">
        <v>78</v>
      </c>
      <c r="B49" s="73">
        <v>3</v>
      </c>
      <c r="C49" s="74"/>
      <c r="D49" s="75"/>
      <c r="E49" s="76">
        <v>2</v>
      </c>
      <c r="F49" s="77"/>
      <c r="G49" s="88"/>
      <c r="H49" s="40"/>
      <c r="I49" s="44"/>
      <c r="J49" s="45">
        <v>1</v>
      </c>
      <c r="K49" s="80">
        <v>1</v>
      </c>
      <c r="L49" s="81">
        <v>5.4</v>
      </c>
      <c r="M49" s="81">
        <v>3.45</v>
      </c>
      <c r="N49" s="82"/>
      <c r="O49" s="83"/>
      <c r="P49" s="83">
        <v>0.25</v>
      </c>
      <c r="Q49" s="81">
        <v>0.75</v>
      </c>
      <c r="R49" s="81"/>
      <c r="S49" s="81">
        <v>0.5</v>
      </c>
      <c r="T49" s="85"/>
      <c r="U49" s="85"/>
      <c r="V49" s="85"/>
      <c r="W49" s="81">
        <v>1</v>
      </c>
      <c r="X49" s="83"/>
      <c r="Y49" s="84">
        <v>0.5</v>
      </c>
      <c r="Z49" s="85"/>
      <c r="AA49" s="84">
        <v>1.5</v>
      </c>
      <c r="AB49" s="84">
        <v>0.5</v>
      </c>
      <c r="AC49" s="83"/>
      <c r="AD49" s="81">
        <v>0.25</v>
      </c>
      <c r="AE49" s="84">
        <v>0.5</v>
      </c>
      <c r="AF49" s="84"/>
      <c r="AG49" s="85">
        <v>1</v>
      </c>
      <c r="AH49" s="81">
        <v>0.75</v>
      </c>
      <c r="AI49" s="84"/>
      <c r="AJ49" s="34">
        <v>1</v>
      </c>
      <c r="AK49" s="81"/>
      <c r="AL49" s="88"/>
      <c r="AM49" s="93">
        <f t="shared" si="1"/>
        <v>18.35</v>
      </c>
    </row>
    <row r="50" spans="1:39" ht="16.5" customHeight="1">
      <c r="A50" s="96" t="s">
        <v>79</v>
      </c>
      <c r="B50" s="73">
        <v>1</v>
      </c>
      <c r="C50" s="74"/>
      <c r="D50" s="75"/>
      <c r="E50" s="76">
        <v>1</v>
      </c>
      <c r="F50" s="77"/>
      <c r="G50" s="88"/>
      <c r="H50" s="97"/>
      <c r="I50" s="98"/>
      <c r="J50" s="99"/>
      <c r="K50" s="80"/>
      <c r="L50" s="81"/>
      <c r="M50" s="81"/>
      <c r="N50" s="82"/>
      <c r="O50" s="83"/>
      <c r="P50" s="83"/>
      <c r="Q50" s="81"/>
      <c r="R50" s="81"/>
      <c r="S50" s="81"/>
      <c r="T50" s="85"/>
      <c r="U50" s="85"/>
      <c r="V50" s="85"/>
      <c r="W50" s="81"/>
      <c r="X50" s="83"/>
      <c r="Y50" s="84"/>
      <c r="Z50" s="85"/>
      <c r="AA50" s="84"/>
      <c r="AB50" s="84"/>
      <c r="AC50" s="83"/>
      <c r="AD50" s="81"/>
      <c r="AE50" s="84"/>
      <c r="AF50" s="84"/>
      <c r="AG50" s="85"/>
      <c r="AH50" s="81"/>
      <c r="AI50" s="84"/>
      <c r="AJ50" s="34"/>
      <c r="AK50" s="81"/>
      <c r="AL50" s="88"/>
      <c r="AM50" s="93">
        <f t="shared" si="1"/>
        <v>0</v>
      </c>
    </row>
    <row r="51" spans="1:39" ht="15.75">
      <c r="A51" s="100" t="s">
        <v>80</v>
      </c>
      <c r="B51" s="101">
        <f>SUM(B8:B50)</f>
        <v>225</v>
      </c>
      <c r="C51" s="102">
        <f>SUM(C10:C50)</f>
        <v>0</v>
      </c>
      <c r="D51" s="101">
        <f>SUM(D8:D50)</f>
        <v>61</v>
      </c>
      <c r="E51" s="101">
        <f>SUM(E8:E50)</f>
        <v>92</v>
      </c>
      <c r="F51" s="102">
        <f>SUM(F8:F50)</f>
        <v>4</v>
      </c>
      <c r="G51" s="102">
        <f>SUM(G8:G50)</f>
        <v>2</v>
      </c>
      <c r="H51" s="103">
        <f>SUM(H8:H50)</f>
        <v>1</v>
      </c>
      <c r="I51" s="104">
        <f>SUM(I8:I50)</f>
        <v>42</v>
      </c>
      <c r="J51" s="104">
        <f>SUM(J8:J50)</f>
        <v>23</v>
      </c>
      <c r="K51" s="105">
        <f>SUM(K8:K50)</f>
        <v>42</v>
      </c>
      <c r="L51" s="106">
        <f>SUM(L8:L50)</f>
        <v>413.35</v>
      </c>
      <c r="M51" s="106">
        <f>SUM(M8:M50)</f>
        <v>278.4</v>
      </c>
      <c r="N51" s="107">
        <f>SUM(N8:N50)</f>
        <v>45</v>
      </c>
      <c r="O51" s="108">
        <f>SUM(O8:O50)</f>
        <v>0</v>
      </c>
      <c r="P51" s="108">
        <f>SUM(P8:P50)</f>
        <v>1.625</v>
      </c>
      <c r="Q51" s="106">
        <f>SUM(Q8:Q50)</f>
        <v>55.5</v>
      </c>
      <c r="R51" s="109">
        <f>SUM(R8:R50)</f>
        <v>20.5</v>
      </c>
      <c r="S51" s="109">
        <f>SUM(S8:S50)</f>
        <v>24.5</v>
      </c>
      <c r="T51" s="107">
        <f>SUM(T8:T50)</f>
        <v>1</v>
      </c>
      <c r="U51" s="107">
        <f>SUM(U8:U50)</f>
        <v>2</v>
      </c>
      <c r="V51" s="106">
        <f>SUM(V8:V50)</f>
        <v>1.25</v>
      </c>
      <c r="W51" s="109">
        <f>SUM(W8:W50)</f>
        <v>39.5</v>
      </c>
      <c r="X51" s="107">
        <f>SUM(X8:X50)</f>
        <v>2</v>
      </c>
      <c r="Y51" s="107">
        <f>SUM(Y8:Y50)</f>
        <v>31</v>
      </c>
      <c r="Z51" s="107">
        <f>SUM(Z8:Z50)</f>
        <v>8</v>
      </c>
      <c r="AA51" s="109">
        <f>SUM(AA8:AA50)</f>
        <v>73.5</v>
      </c>
      <c r="AB51" s="109">
        <f>SUM(AB8:AB50)</f>
        <v>42.5</v>
      </c>
      <c r="AC51" s="106">
        <f>SUM(AC8:AC50)</f>
        <v>1.5</v>
      </c>
      <c r="AD51" s="106">
        <f>SUM(AD8:AD50)</f>
        <v>22.75</v>
      </c>
      <c r="AE51" s="106">
        <f>SUM(AE8:AE50)</f>
        <v>4.65</v>
      </c>
      <c r="AF51" s="109">
        <f>SUM(AF8:AF50)</f>
        <v>11</v>
      </c>
      <c r="AG51" s="106">
        <f>SUM(AG8:AG50)</f>
        <v>107.15</v>
      </c>
      <c r="AH51" s="106">
        <f>SUM(AH8:AH50)</f>
        <v>36.4</v>
      </c>
      <c r="AI51" s="109">
        <f>SUM(AI8:AI50)</f>
        <v>26.5</v>
      </c>
      <c r="AJ51" s="106">
        <f>SUM(AJ8:AJ50)</f>
        <v>54.75</v>
      </c>
      <c r="AK51" s="109">
        <f>SUM(AK8:AK50)</f>
        <v>10.5</v>
      </c>
      <c r="AL51" s="110">
        <f>SUM(AL8:AL50)</f>
        <v>3</v>
      </c>
      <c r="AM51" s="108">
        <f>SUM(AM8:AM50)</f>
        <v>1359.8250000000003</v>
      </c>
    </row>
    <row r="52" spans="1:36" ht="23.25" customHeight="1">
      <c r="A52" s="111" t="s">
        <v>81</v>
      </c>
      <c r="B52" s="111"/>
      <c r="C52" s="111"/>
      <c r="D52" s="111"/>
      <c r="E52" s="111"/>
      <c r="F52" s="111"/>
      <c r="G52" s="111"/>
      <c r="M52" s="112" t="s">
        <v>82</v>
      </c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</row>
    <row r="67" ht="7.5" customHeight="1"/>
  </sheetData>
  <sheetProtection selectLockedCells="1" selectUnlockedCells="1"/>
  <mergeCells count="38">
    <mergeCell ref="J1:Y1"/>
    <mergeCell ref="AF1:AM3"/>
    <mergeCell ref="B3:AE3"/>
    <mergeCell ref="A6:A7"/>
    <mergeCell ref="B6:B7"/>
    <mergeCell ref="C6:G6"/>
    <mergeCell ref="H6:J6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52:G52"/>
    <mergeCell ref="M52:AJ5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2021-03-10T09:03:05Z</cp:lastPrinted>
  <dcterms:created xsi:type="dcterms:W3CDTF">2006-09-15T22:00:00Z</dcterms:created>
  <dcterms:modified xsi:type="dcterms:W3CDTF">2021-03-23T12:17:08Z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