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4DEA07F-D2A5-480C-BF1F-2BBD40E82C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д.6" sheetId="3" r:id="rId1"/>
  </sheets>
  <calcPr calcId="191029"/>
</workbook>
</file>

<file path=xl/calcChain.xml><?xml version="1.0" encoding="utf-8"?>
<calcChain xmlns="http://schemas.openxmlformats.org/spreadsheetml/2006/main">
  <c r="K54" i="3" l="1"/>
  <c r="J54" i="3"/>
  <c r="I54" i="3"/>
  <c r="H54" i="3"/>
  <c r="G54" i="3"/>
  <c r="F54" i="3"/>
  <c r="E54" i="3"/>
  <c r="AN46" i="3" l="1"/>
  <c r="AM54" i="3" l="1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B54" i="3"/>
  <c r="AN53" i="3"/>
  <c r="C53" i="3"/>
  <c r="AN52" i="3"/>
  <c r="C52" i="3"/>
  <c r="AN51" i="3"/>
  <c r="C51" i="3"/>
  <c r="AN50" i="3"/>
  <c r="C50" i="3"/>
  <c r="AN49" i="3"/>
  <c r="C49" i="3"/>
  <c r="AN48" i="3"/>
  <c r="C48" i="3"/>
  <c r="AN47" i="3"/>
  <c r="C47" i="3"/>
  <c r="C46" i="3"/>
  <c r="AN45" i="3"/>
  <c r="C45" i="3"/>
  <c r="AN44" i="3"/>
  <c r="C44" i="3"/>
  <c r="AN43" i="3"/>
  <c r="C43" i="3"/>
  <c r="AN42" i="3"/>
  <c r="C42" i="3"/>
  <c r="AN41" i="3"/>
  <c r="C41" i="3"/>
  <c r="AN40" i="3"/>
  <c r="C40" i="3"/>
  <c r="AN39" i="3"/>
  <c r="C39" i="3"/>
  <c r="AN38" i="3"/>
  <c r="C38" i="3"/>
  <c r="AN37" i="3"/>
  <c r="C37" i="3"/>
  <c r="AN36" i="3"/>
  <c r="C36" i="3"/>
  <c r="AN35" i="3"/>
  <c r="C35" i="3"/>
  <c r="AN34" i="3"/>
  <c r="C34" i="3"/>
  <c r="AN33" i="3"/>
  <c r="C33" i="3"/>
  <c r="AN32" i="3"/>
  <c r="C32" i="3"/>
  <c r="AN31" i="3"/>
  <c r="C31" i="3"/>
  <c r="AN30" i="3"/>
  <c r="C30" i="3"/>
  <c r="AN29" i="3"/>
  <c r="C29" i="3"/>
  <c r="AN28" i="3"/>
  <c r="C28" i="3"/>
  <c r="AN27" i="3"/>
  <c r="C27" i="3"/>
  <c r="AN26" i="3"/>
  <c r="AN25" i="3"/>
  <c r="C25" i="3"/>
  <c r="AN24" i="3"/>
  <c r="C24" i="3"/>
  <c r="AN23" i="3"/>
  <c r="C23" i="3"/>
  <c r="AN22" i="3"/>
  <c r="C22" i="3"/>
  <c r="AN21" i="3"/>
  <c r="C21" i="3"/>
  <c r="AN20" i="3"/>
  <c r="C20" i="3"/>
  <c r="AN19" i="3"/>
  <c r="C19" i="3"/>
  <c r="AN18" i="3"/>
  <c r="C18" i="3"/>
  <c r="AN17" i="3"/>
  <c r="C17" i="3"/>
  <c r="AN16" i="3"/>
  <c r="C16" i="3"/>
  <c r="AN15" i="3"/>
  <c r="C15" i="3"/>
  <c r="AN14" i="3"/>
  <c r="C14" i="3"/>
  <c r="AN13" i="3"/>
  <c r="C13" i="3"/>
  <c r="AN12" i="3"/>
  <c r="C12" i="3"/>
  <c r="AN11" i="3"/>
  <c r="C11" i="3"/>
  <c r="C54" i="3" l="1"/>
  <c r="AN54" i="3"/>
</calcChain>
</file>

<file path=xl/sharedStrings.xml><?xml version="1.0" encoding="utf-8"?>
<sst xmlns="http://schemas.openxmlformats.org/spreadsheetml/2006/main" count="84" uniqueCount="84">
  <si>
    <t xml:space="preserve">                      адміністративно-управлінського апарату та технічного персоналу</t>
  </si>
  <si>
    <t>№ ДНЗ</t>
  </si>
  <si>
    <t>Усього груп</t>
  </si>
  <si>
    <t>Дошкільні</t>
  </si>
  <si>
    <t>Яслі</t>
  </si>
  <si>
    <t>Завідувач (директор) ДНЗ</t>
  </si>
  <si>
    <t>Вихователь</t>
  </si>
  <si>
    <t>Помічник вихователя</t>
  </si>
  <si>
    <t>Асистент вихователя дошкільного навчального закладу</t>
  </si>
  <si>
    <t>Інструктор з фізкультури</t>
  </si>
  <si>
    <t>Керівник гуртка</t>
  </si>
  <si>
    <t xml:space="preserve">Музичний керівник </t>
  </si>
  <si>
    <t>Вихователь-методист</t>
  </si>
  <si>
    <t>Практичний психолог</t>
  </si>
  <si>
    <t>Вчитель-логопед</t>
  </si>
  <si>
    <t>Вчитель-дефектолог</t>
  </si>
  <si>
    <t>Медична сестра фізіотерапевтичного кабінету</t>
  </si>
  <si>
    <t>Старша медична сестра</t>
  </si>
  <si>
    <t>Завідувач господарства</t>
  </si>
  <si>
    <t>Шеф-кухар</t>
  </si>
  <si>
    <t>Кухар</t>
  </si>
  <si>
    <t>Підсобний робітник</t>
  </si>
  <si>
    <t>Кастелянка</t>
  </si>
  <si>
    <t>Машиніст із прання та ремонту спецодягу (білизни)</t>
  </si>
  <si>
    <t>Прибиральник службових приміщень</t>
  </si>
  <si>
    <t>Сторож</t>
  </si>
  <si>
    <t>Двірник</t>
  </si>
  <si>
    <t>Робітник з комплексного обслуговування і ремонту будинків, споруд і обладнання</t>
  </si>
  <si>
    <t>Оператор котельні газової</t>
  </si>
  <si>
    <t>Діловод</t>
  </si>
  <si>
    <t>Опалювач</t>
  </si>
  <si>
    <t>Разом</t>
  </si>
  <si>
    <t>ЗДО №1</t>
  </si>
  <si>
    <t>ЗДО №2</t>
  </si>
  <si>
    <t>ДНЗ №3</t>
  </si>
  <si>
    <t>ЗДО №4</t>
  </si>
  <si>
    <t>ДНЗ №5</t>
  </si>
  <si>
    <t>ЗДО №6</t>
  </si>
  <si>
    <t>ДНЗ №7</t>
  </si>
  <si>
    <t>ДНЗ №8</t>
  </si>
  <si>
    <t>ДНЗ №9</t>
  </si>
  <si>
    <t>ЗДО №10</t>
  </si>
  <si>
    <t>ДНЗ №11</t>
  </si>
  <si>
    <t>ДНЗ №12</t>
  </si>
  <si>
    <t>ЗДО №13</t>
  </si>
  <si>
    <t>ЗДО №14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</si>
  <si>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</si>
  <si>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</si>
  <si>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</si>
  <si>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</si>
  <si>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</si>
  <si>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</si>
  <si>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</si>
  <si>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ЗДО №22</t>
  </si>
  <si>
    <t>ДНЗ №23</t>
  </si>
  <si>
    <t>ДНЗ №25</t>
  </si>
  <si>
    <t>ДНЗ №28</t>
  </si>
  <si>
    <t>ДНЗ №29</t>
  </si>
  <si>
    <t>ДНЗ №33</t>
  </si>
  <si>
    <t>Лавківський ЗДО</t>
  </si>
  <si>
    <t>Нижньокоропецький ЗДО</t>
  </si>
  <si>
    <t xml:space="preserve">Новодавидківський ЗДО </t>
  </si>
  <si>
    <t>Павшинський ЗДО</t>
  </si>
  <si>
    <t xml:space="preserve">Шенборський ЗДО </t>
  </si>
  <si>
    <t>Дерценський ЗДО</t>
  </si>
  <si>
    <t>Разом:</t>
  </si>
  <si>
    <t>Слюсар-електромонтер</t>
  </si>
  <si>
    <t>Доробратівський ЗДО</t>
  </si>
  <si>
    <t>Завидівський ЗДО</t>
  </si>
  <si>
    <t>Залужанський ЗДО</t>
  </si>
  <si>
    <t>Ключарківський ЗДО</t>
  </si>
  <si>
    <t>Негрівський ЗДО</t>
  </si>
  <si>
    <t>Пістрялівський ЗДО</t>
  </si>
  <si>
    <t>Форношський ЗДО</t>
  </si>
  <si>
    <t>Барбівський ЗДО</t>
  </si>
  <si>
    <t>Макарівський ЗДО</t>
  </si>
  <si>
    <t>Горбківський НВК</t>
  </si>
  <si>
    <t xml:space="preserve">Медична сестра                                                                                            </t>
  </si>
  <si>
    <r>
      <t xml:space="preserve"> </t>
    </r>
    <r>
      <rPr>
        <b/>
        <sz val="10"/>
        <color rgb="FF000000"/>
        <rFont val="Times New Roman"/>
        <family val="1"/>
        <charset val="204"/>
      </rPr>
      <t xml:space="preserve">ШТАТНИЙ РОЗПИС   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</t>
    </r>
  </si>
  <si>
    <t>Керуючий справами виконавчого комітету Мукачівської міської ради                                                                                                                                                                                                    Олександр ЛЕНДЄЛ</t>
  </si>
  <si>
    <t>Додаток №5                                                                                                                    до рішення виконавчого комітету Мукачівської міської ради                 ______________  № _________</t>
  </si>
  <si>
    <t xml:space="preserve">    закладів дошкільної освіти  Мукачівської міської  територіальної  громади на 2021-2022 н.р.   у новій редакції</t>
  </si>
  <si>
    <r>
      <t xml:space="preserve">Додаток №6                                                                                                                    до рішення виконавчого комітету Мукачівської міської ради             </t>
    </r>
    <r>
      <rPr>
        <u/>
        <sz val="12"/>
        <color theme="1"/>
        <rFont val="Times New Roman"/>
        <family val="1"/>
        <charset val="204"/>
      </rPr>
      <t xml:space="preserve">   21.09.2021</t>
    </r>
    <r>
      <rPr>
        <sz val="12"/>
        <color theme="1"/>
        <rFont val="Times New Roman"/>
        <family val="1"/>
        <charset val="204"/>
      </rPr>
      <t xml:space="preserve">  № </t>
    </r>
    <r>
      <rPr>
        <u/>
        <sz val="12"/>
        <color theme="1"/>
        <rFont val="Times New Roman"/>
        <family val="1"/>
        <charset val="204"/>
      </rPr>
      <t>366</t>
    </r>
    <r>
      <rPr>
        <sz val="12"/>
        <color theme="1"/>
        <rFont val="Times New Roman"/>
        <family val="1"/>
        <charset val="204"/>
      </rPr>
      <t xml:space="preserve"> (зі змінами та доповненнями внесенні рішенням </t>
    </r>
  </si>
  <si>
    <t>виконавчого комітету Мукачівської міської ради від 26.10.2021 №420)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</si>
</sst>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" fontId="6" fillId="4" borderId="40" xfId="0" applyNumberFormat="1" applyFont="1" applyFill="1" applyBorder="1" applyAlignment="1">
      <alignment horizontal="center"/>
    </xf>
    <xf numFmtId="1" fontId="6" fillId="4" borderId="25" xfId="0" applyNumberFormat="1" applyFont="1" applyFill="1" applyBorder="1" applyAlignment="1">
      <alignment horizontal="center" wrapText="1"/>
    </xf>
    <xf numFmtId="2" fontId="6" fillId="4" borderId="19" xfId="0" applyNumberFormat="1" applyFont="1" applyFill="1" applyBorder="1" applyAlignment="1">
      <alignment horizontal="center" wrapText="1"/>
    </xf>
    <xf numFmtId="1" fontId="6" fillId="4" borderId="26" xfId="1" applyNumberFormat="1" applyFont="1" applyFill="1" applyBorder="1" applyAlignment="1">
      <alignment horizontal="center" wrapText="1"/>
    </xf>
    <xf numFmtId="165" fontId="6" fillId="4" borderId="26" xfId="0" applyNumberFormat="1" applyFont="1" applyFill="1" applyBorder="1" applyAlignment="1">
      <alignment horizontal="center" wrapText="1"/>
    </xf>
    <xf numFmtId="1" fontId="6" fillId="4" borderId="19" xfId="0" applyNumberFormat="1" applyFont="1" applyFill="1" applyBorder="1" applyAlignment="1">
      <alignment horizontal="center" wrapText="1"/>
    </xf>
    <xf numFmtId="164" fontId="6" fillId="4" borderId="26" xfId="0" applyNumberFormat="1" applyFont="1" applyFill="1" applyBorder="1" applyAlignment="1">
      <alignment horizontal="center" wrapText="1"/>
    </xf>
    <xf numFmtId="1" fontId="6" fillId="4" borderId="26" xfId="0" applyNumberFormat="1" applyFont="1" applyFill="1" applyBorder="1" applyAlignment="1">
      <alignment horizontal="center" wrapText="1"/>
    </xf>
    <xf numFmtId="2" fontId="6" fillId="4" borderId="26" xfId="0" applyNumberFormat="1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164" fontId="6" fillId="4" borderId="27" xfId="0" applyNumberFormat="1" applyFont="1" applyFill="1" applyBorder="1" applyAlignment="1">
      <alignment horizontal="center"/>
    </xf>
    <xf numFmtId="165" fontId="6" fillId="4" borderId="16" xfId="0" applyNumberFormat="1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wrapText="1"/>
    </xf>
    <xf numFmtId="1" fontId="6" fillId="4" borderId="39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164" fontId="6" fillId="4" borderId="39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165" fontId="6" fillId="4" borderId="22" xfId="0" applyNumberFormat="1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0" fontId="5" fillId="2" borderId="48" xfId="0" applyFont="1" applyFill="1" applyBorder="1"/>
    <xf numFmtId="164" fontId="6" fillId="4" borderId="19" xfId="0" applyNumberFormat="1" applyFont="1" applyFill="1" applyBorder="1" applyAlignment="1">
      <alignment horizontal="center" wrapText="1"/>
    </xf>
    <xf numFmtId="164" fontId="6" fillId="4" borderId="13" xfId="0" applyNumberFormat="1" applyFont="1" applyFill="1" applyBorder="1" applyAlignment="1">
      <alignment horizontal="center" wrapText="1"/>
    </xf>
    <xf numFmtId="1" fontId="6" fillId="4" borderId="13" xfId="0" applyNumberFormat="1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1" fontId="6" fillId="4" borderId="37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 wrapText="1"/>
    </xf>
    <xf numFmtId="165" fontId="6" fillId="4" borderId="13" xfId="0" applyNumberFormat="1" applyFont="1" applyFill="1" applyBorder="1" applyAlignment="1">
      <alignment horizontal="center" wrapText="1"/>
    </xf>
    <xf numFmtId="166" fontId="6" fillId="4" borderId="13" xfId="0" applyNumberFormat="1" applyFont="1" applyFill="1" applyBorder="1" applyAlignment="1">
      <alignment horizontal="center" wrapText="1"/>
    </xf>
    <xf numFmtId="165" fontId="6" fillId="4" borderId="15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 wrapText="1"/>
    </xf>
    <xf numFmtId="165" fontId="6" fillId="4" borderId="19" xfId="0" applyNumberFormat="1" applyFont="1" applyFill="1" applyBorder="1" applyAlignment="1">
      <alignment horizontal="center" wrapText="1"/>
    </xf>
    <xf numFmtId="165" fontId="6" fillId="4" borderId="21" xfId="0" applyNumberFormat="1" applyFont="1" applyFill="1" applyBorder="1" applyAlignment="1">
      <alignment horizontal="center"/>
    </xf>
    <xf numFmtId="1" fontId="6" fillId="4" borderId="19" xfId="1" applyNumberFormat="1" applyFont="1" applyFill="1" applyBorder="1" applyAlignment="1">
      <alignment horizontal="center" wrapText="1"/>
    </xf>
    <xf numFmtId="1" fontId="6" fillId="4" borderId="13" xfId="1" applyNumberFormat="1" applyFont="1" applyFill="1" applyBorder="1" applyAlignment="1">
      <alignment horizontal="center" wrapText="1"/>
    </xf>
    <xf numFmtId="1" fontId="6" fillId="4" borderId="27" xfId="0" applyNumberFormat="1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65" fontId="6" fillId="4" borderId="27" xfId="0" applyNumberFormat="1" applyFont="1" applyFill="1" applyBorder="1" applyAlignment="1">
      <alignment horizontal="center"/>
    </xf>
    <xf numFmtId="1" fontId="6" fillId="4" borderId="41" xfId="0" applyNumberFormat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1" fontId="6" fillId="4" borderId="30" xfId="0" applyNumberFormat="1" applyFont="1" applyFill="1" applyBorder="1" applyAlignment="1">
      <alignment horizontal="center"/>
    </xf>
    <xf numFmtId="2" fontId="6" fillId="4" borderId="29" xfId="0" applyNumberFormat="1" applyFont="1" applyFill="1" applyBorder="1" applyAlignment="1">
      <alignment horizontal="center"/>
    </xf>
    <xf numFmtId="1" fontId="6" fillId="4" borderId="29" xfId="0" applyNumberFormat="1" applyFont="1" applyFill="1" applyBorder="1" applyAlignment="1">
      <alignment horizontal="center"/>
    </xf>
    <xf numFmtId="165" fontId="6" fillId="4" borderId="29" xfId="0" applyNumberFormat="1" applyFont="1" applyFill="1" applyBorder="1" applyAlignment="1">
      <alignment horizontal="center"/>
    </xf>
    <xf numFmtId="164" fontId="6" fillId="4" borderId="29" xfId="0" applyNumberFormat="1" applyFont="1" applyFill="1" applyBorder="1" applyAlignment="1">
      <alignment horizontal="center"/>
    </xf>
    <xf numFmtId="1" fontId="6" fillId="4" borderId="31" xfId="0" applyNumberFormat="1" applyFont="1" applyFill="1" applyBorder="1" applyAlignment="1">
      <alignment horizontal="center"/>
    </xf>
    <xf numFmtId="165" fontId="6" fillId="4" borderId="32" xfId="0" applyNumberFormat="1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center" wrapText="1"/>
    </xf>
    <xf numFmtId="0" fontId="6" fillId="4" borderId="56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 wrapText="1"/>
    </xf>
    <xf numFmtId="0" fontId="7" fillId="3" borderId="5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2" borderId="59" xfId="0" applyFont="1" applyFill="1" applyBorder="1"/>
    <xf numFmtId="0" fontId="6" fillId="2" borderId="60" xfId="0" applyFont="1" applyFill="1" applyBorder="1" applyAlignment="1">
      <alignment horizontal="left" vertical="center" wrapText="1"/>
    </xf>
    <xf numFmtId="0" fontId="6" fillId="2" borderId="59" xfId="0" applyFont="1" applyFill="1" applyBorder="1" applyAlignment="1">
      <alignment horizontal="left" vertical="center" wrapText="1"/>
    </xf>
    <xf numFmtId="0" fontId="6" fillId="2" borderId="60" xfId="0" applyFont="1" applyFill="1" applyBorder="1" applyAlignment="1">
      <alignment horizontal="left"/>
    </xf>
    <xf numFmtId="0" fontId="6" fillId="2" borderId="60" xfId="0" applyFont="1" applyFill="1" applyBorder="1"/>
    <xf numFmtId="0" fontId="6" fillId="2" borderId="61" xfId="0" applyFont="1" applyFill="1" applyBorder="1"/>
    <xf numFmtId="0" fontId="6" fillId="2" borderId="60" xfId="0" applyFont="1" applyFill="1" applyBorder="1" applyAlignment="1">
      <alignment wrapText="1"/>
    </xf>
    <xf numFmtId="0" fontId="8" fillId="2" borderId="59" xfId="0" applyFont="1" applyFill="1" applyBorder="1" applyAlignment="1">
      <alignment horizontal="left" wrapText="1"/>
    </xf>
    <xf numFmtId="0" fontId="6" fillId="4" borderId="59" xfId="0" applyFont="1" applyFill="1" applyBorder="1" applyAlignment="1">
      <alignment wrapText="1"/>
    </xf>
    <xf numFmtId="0" fontId="6" fillId="2" borderId="62" xfId="0" applyFont="1" applyFill="1" applyBorder="1" applyAlignment="1">
      <alignment wrapText="1"/>
    </xf>
    <xf numFmtId="0" fontId="7" fillId="3" borderId="59" xfId="0" applyFont="1" applyFill="1" applyBorder="1" applyAlignment="1">
      <alignment horizontal="left"/>
    </xf>
    <xf numFmtId="0" fontId="7" fillId="3" borderId="63" xfId="0" applyFont="1" applyFill="1" applyBorder="1" applyAlignment="1">
      <alignment horizontal="left"/>
    </xf>
    <xf numFmtId="0" fontId="6" fillId="2" borderId="64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164" fontId="8" fillId="4" borderId="13" xfId="0" applyNumberFormat="1" applyFont="1" applyFill="1" applyBorder="1" applyAlignment="1">
      <alignment horizontal="center" wrapText="1"/>
    </xf>
    <xf numFmtId="1" fontId="8" fillId="4" borderId="19" xfId="0" applyNumberFormat="1" applyFont="1" applyFill="1" applyBorder="1" applyAlignment="1">
      <alignment horizontal="center" wrapText="1"/>
    </xf>
    <xf numFmtId="2" fontId="8" fillId="4" borderId="19" xfId="0" applyNumberFormat="1" applyFont="1" applyFill="1" applyBorder="1" applyAlignment="1">
      <alignment horizontal="center" wrapText="1"/>
    </xf>
    <xf numFmtId="164" fontId="8" fillId="4" borderId="26" xfId="0" applyNumberFormat="1" applyFont="1" applyFill="1" applyBorder="1" applyAlignment="1">
      <alignment horizontal="center" wrapText="1"/>
    </xf>
    <xf numFmtId="1" fontId="8" fillId="4" borderId="26" xfId="0" applyNumberFormat="1" applyFont="1" applyFill="1" applyBorder="1" applyAlignment="1">
      <alignment horizontal="center" wrapText="1"/>
    </xf>
    <xf numFmtId="2" fontId="8" fillId="4" borderId="26" xfId="0" applyNumberFormat="1" applyFont="1" applyFill="1" applyBorder="1" applyAlignment="1">
      <alignment horizontal="center" wrapText="1"/>
    </xf>
    <xf numFmtId="164" fontId="8" fillId="4" borderId="29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 wrapText="1"/>
    </xf>
    <xf numFmtId="16" fontId="0" fillId="0" borderId="0" xfId="0" applyNumberFormat="1"/>
    <xf numFmtId="0" fontId="8" fillId="3" borderId="56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1" fontId="8" fillId="4" borderId="40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 wrapText="1"/>
    </xf>
    <xf numFmtId="1" fontId="8" fillId="4" borderId="26" xfId="1" applyNumberFormat="1" applyFont="1" applyFill="1" applyBorder="1" applyAlignment="1">
      <alignment horizontal="center" wrapText="1"/>
    </xf>
    <xf numFmtId="165" fontId="8" fillId="4" borderId="26" xfId="0" applyNumberFormat="1" applyFont="1" applyFill="1" applyBorder="1" applyAlignment="1">
      <alignment horizontal="center" wrapText="1"/>
    </xf>
    <xf numFmtId="164" fontId="8" fillId="4" borderId="27" xfId="0" applyNumberFormat="1" applyFont="1" applyFill="1" applyBorder="1" applyAlignment="1">
      <alignment horizontal="center"/>
    </xf>
    <xf numFmtId="165" fontId="8" fillId="4" borderId="16" xfId="0" applyNumberFormat="1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left"/>
    </xf>
    <xf numFmtId="0" fontId="7" fillId="3" borderId="5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 wrapText="1"/>
    </xf>
    <xf numFmtId="1" fontId="6" fillId="4" borderId="28" xfId="1" applyNumberFormat="1" applyFont="1" applyFill="1" applyBorder="1" applyAlignment="1">
      <alignment horizontal="center" wrapText="1"/>
    </xf>
    <xf numFmtId="2" fontId="6" fillId="4" borderId="28" xfId="0" applyNumberFormat="1" applyFont="1" applyFill="1" applyBorder="1" applyAlignment="1">
      <alignment horizontal="center" wrapText="1"/>
    </xf>
    <xf numFmtId="165" fontId="6" fillId="4" borderId="28" xfId="0" applyNumberFormat="1" applyFont="1" applyFill="1" applyBorder="1" applyAlignment="1">
      <alignment horizontal="center" wrapText="1"/>
    </xf>
    <xf numFmtId="1" fontId="6" fillId="4" borderId="28" xfId="0" applyNumberFormat="1" applyFont="1" applyFill="1" applyBorder="1" applyAlignment="1">
      <alignment horizontal="center" wrapText="1"/>
    </xf>
    <xf numFmtId="164" fontId="6" fillId="4" borderId="28" xfId="0" applyNumberFormat="1" applyFont="1" applyFill="1" applyBorder="1" applyAlignment="1">
      <alignment horizontal="center" wrapText="1"/>
    </xf>
    <xf numFmtId="164" fontId="6" fillId="4" borderId="71" xfId="0" applyNumberFormat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/>
    </xf>
    <xf numFmtId="0" fontId="7" fillId="3" borderId="55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1" fontId="6" fillId="4" borderId="74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 wrapText="1"/>
    </xf>
    <xf numFmtId="2" fontId="6" fillId="4" borderId="43" xfId="0" applyNumberFormat="1" applyFont="1" applyFill="1" applyBorder="1" applyAlignment="1">
      <alignment horizontal="center" wrapText="1"/>
    </xf>
    <xf numFmtId="1" fontId="6" fillId="4" borderId="43" xfId="1" applyNumberFormat="1" applyFont="1" applyFill="1" applyBorder="1" applyAlignment="1">
      <alignment horizontal="center" wrapText="1"/>
    </xf>
    <xf numFmtId="165" fontId="6" fillId="4" borderId="43" xfId="0" applyNumberFormat="1" applyFont="1" applyFill="1" applyBorder="1" applyAlignment="1">
      <alignment horizontal="center" wrapText="1"/>
    </xf>
    <xf numFmtId="164" fontId="8" fillId="4" borderId="43" xfId="0" applyNumberFormat="1" applyFont="1" applyFill="1" applyBorder="1" applyAlignment="1">
      <alignment horizontal="center" wrapText="1"/>
    </xf>
    <xf numFmtId="164" fontId="6" fillId="4" borderId="43" xfId="0" applyNumberFormat="1" applyFont="1" applyFill="1" applyBorder="1" applyAlignment="1">
      <alignment horizontal="center" wrapText="1"/>
    </xf>
    <xf numFmtId="1" fontId="6" fillId="4" borderId="43" xfId="0" applyNumberFormat="1" applyFont="1" applyFill="1" applyBorder="1" applyAlignment="1">
      <alignment horizontal="center" wrapText="1"/>
    </xf>
    <xf numFmtId="0" fontId="6" fillId="4" borderId="75" xfId="0" applyFont="1" applyFill="1" applyBorder="1" applyAlignment="1">
      <alignment horizontal="center" wrapText="1"/>
    </xf>
    <xf numFmtId="164" fontId="6" fillId="4" borderId="74" xfId="0" applyNumberFormat="1" applyFont="1" applyFill="1" applyBorder="1" applyAlignment="1">
      <alignment horizontal="center"/>
    </xf>
    <xf numFmtId="165" fontId="6" fillId="4" borderId="76" xfId="0" applyNumberFormat="1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left"/>
    </xf>
    <xf numFmtId="0" fontId="6" fillId="4" borderId="52" xfId="0" applyFont="1" applyFill="1" applyBorder="1" applyAlignment="1">
      <alignment horizontal="center"/>
    </xf>
    <xf numFmtId="0" fontId="6" fillId="4" borderId="60" xfId="0" applyFont="1" applyFill="1" applyBorder="1"/>
    <xf numFmtId="0" fontId="6" fillId="4" borderId="59" xfId="0" applyFont="1" applyFill="1" applyBorder="1" applyAlignment="1">
      <alignment horizontal="left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wrapText="1"/>
    </xf>
    <xf numFmtId="0" fontId="6" fillId="4" borderId="53" xfId="0" applyFont="1" applyFill="1" applyBorder="1" applyAlignment="1">
      <alignment horizontal="center" wrapText="1"/>
    </xf>
    <xf numFmtId="0" fontId="6" fillId="4" borderId="52" xfId="0" applyFont="1" applyFill="1" applyBorder="1" applyAlignment="1">
      <alignment horizontal="center" wrapText="1"/>
    </xf>
    <xf numFmtId="0" fontId="8" fillId="4" borderId="56" xfId="0" applyFont="1" applyFill="1" applyBorder="1" applyAlignment="1">
      <alignment horizontal="center" wrapText="1"/>
    </xf>
    <xf numFmtId="0" fontId="6" fillId="4" borderId="55" xfId="0" applyFont="1" applyFill="1" applyBorder="1" applyAlignment="1">
      <alignment horizontal="center" wrapText="1"/>
    </xf>
    <xf numFmtId="0" fontId="6" fillId="4" borderId="54" xfId="0" applyFont="1" applyFill="1" applyBorder="1" applyAlignment="1">
      <alignment horizontal="center" wrapText="1"/>
    </xf>
    <xf numFmtId="0" fontId="6" fillId="4" borderId="65" xfId="0" applyFont="1" applyFill="1" applyBorder="1" applyAlignment="1">
      <alignment horizontal="center" wrapText="1"/>
    </xf>
    <xf numFmtId="0" fontId="9" fillId="0" borderId="0" xfId="0" applyFont="1"/>
    <xf numFmtId="0" fontId="6" fillId="0" borderId="0" xfId="0" applyFont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6" fillId="0" borderId="4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textRotation="90" wrapText="1"/>
    </xf>
    <xf numFmtId="0" fontId="6" fillId="0" borderId="67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textRotation="90" wrapText="1"/>
    </xf>
    <xf numFmtId="0" fontId="6" fillId="0" borderId="77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textRotation="90" wrapText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2"/>
  <sheetViews>
    <sheetView tabSelected="1" topLeftCell="C1" zoomScale="90" zoomScaleNormal="90" workbookViewId="0">
      <selection activeCell="AE2" sqref="AE2:AN2"/>
    </sheetView>
  </sheetViews>
  <sheetFormatPr defaultRowHeight="15" x14ac:dyDescent="0.25"/>
  <cols>
    <col min="1" max="1" width="24.42578125" customWidth="1"/>
    <col min="2" max="2" width="2.7109375" hidden="1" customWidth="1"/>
    <col min="3" max="3" width="4.28515625" customWidth="1"/>
    <col min="4" max="4" width="0.140625" hidden="1" customWidth="1"/>
    <col min="5" max="5" width="4" customWidth="1"/>
    <col min="6" max="6" width="5" customWidth="1"/>
    <col min="7" max="8" width="3.28515625" customWidth="1"/>
    <col min="9" max="9" width="3.140625" customWidth="1"/>
    <col min="10" max="10" width="4.28515625" customWidth="1"/>
    <col min="11" max="11" width="5.85546875" customWidth="1"/>
    <col min="12" max="12" width="4.85546875" customWidth="1"/>
    <col min="13" max="13" width="7.28515625" customWidth="1"/>
    <col min="14" max="15" width="7.7109375" customWidth="1"/>
    <col min="16" max="16" width="1.28515625" hidden="1" customWidth="1"/>
    <col min="17" max="17" width="6.7109375" customWidth="1"/>
    <col min="18" max="18" width="7.85546875" customWidth="1"/>
    <col min="19" max="20" width="6" customWidth="1"/>
    <col min="21" max="21" width="3.140625" customWidth="1"/>
    <col min="22" max="22" width="3.42578125" customWidth="1"/>
    <col min="23" max="23" width="7.7109375" customWidth="1"/>
    <col min="24" max="24" width="5.7109375" customWidth="1"/>
    <col min="25" max="25" width="5.42578125" customWidth="1"/>
    <col min="26" max="26" width="6.28515625" customWidth="1"/>
    <col min="27" max="27" width="4.7109375" customWidth="1"/>
    <col min="28" max="28" width="5.42578125" customWidth="1"/>
    <col min="29" max="29" width="6.140625" customWidth="1"/>
    <col min="30" max="30" width="5.42578125" customWidth="1"/>
    <col min="31" max="31" width="8.7109375" customWidth="1"/>
    <col min="32" max="32" width="7.42578125" hidden="1" customWidth="1"/>
    <col min="33" max="33" width="7.28515625" customWidth="1"/>
    <col min="34" max="34" width="6.7109375" customWidth="1"/>
    <col min="35" max="35" width="7.140625" customWidth="1"/>
    <col min="36" max="36" width="9.85546875" customWidth="1"/>
    <col min="37" max="37" width="6" customWidth="1"/>
    <col min="38" max="38" width="4.5703125" customWidth="1"/>
    <col min="39" max="39" width="5.28515625" customWidth="1"/>
    <col min="40" max="40" width="12.42578125" customWidth="1"/>
  </cols>
  <sheetData>
    <row r="1" spans="1:40" ht="45.75" customHeight="1" x14ac:dyDescent="0.25">
      <c r="AE1" s="192" t="s">
        <v>80</v>
      </c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ht="47.25" customHeight="1" x14ac:dyDescent="0.25">
      <c r="AE2" s="192" t="s">
        <v>82</v>
      </c>
      <c r="AF2" s="193"/>
      <c r="AG2" s="193"/>
      <c r="AH2" s="193"/>
      <c r="AI2" s="193"/>
      <c r="AJ2" s="193"/>
      <c r="AK2" s="193"/>
      <c r="AL2" s="193"/>
      <c r="AM2" s="193"/>
      <c r="AN2" s="193"/>
    </row>
    <row r="3" spans="1:40" ht="15.75" customHeight="1" x14ac:dyDescent="0.25">
      <c r="AE3" s="192" t="s">
        <v>83</v>
      </c>
      <c r="AF3" s="193"/>
      <c r="AG3" s="193"/>
      <c r="AH3" s="193"/>
      <c r="AI3" s="193"/>
      <c r="AJ3" s="193"/>
      <c r="AK3" s="193"/>
      <c r="AL3" s="193"/>
      <c r="AM3" s="193"/>
      <c r="AN3" s="193"/>
    </row>
    <row r="4" spans="1:40" ht="25.9" customHeight="1" x14ac:dyDescent="0.25">
      <c r="A4" s="1"/>
      <c r="B4" s="1"/>
      <c r="C4" s="173"/>
      <c r="D4" s="173"/>
      <c r="E4" s="173"/>
      <c r="F4" s="173"/>
      <c r="G4" s="173"/>
      <c r="H4" s="173"/>
      <c r="I4" s="173"/>
      <c r="J4" s="173"/>
      <c r="K4" s="203" t="s">
        <v>78</v>
      </c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174"/>
      <c r="AB4" s="174"/>
      <c r="AC4" s="174"/>
      <c r="AD4" s="174"/>
      <c r="AE4" s="174"/>
      <c r="AF4" s="174"/>
      <c r="AG4" s="204"/>
      <c r="AH4" s="204"/>
      <c r="AI4" s="204"/>
      <c r="AJ4" s="204"/>
      <c r="AK4" s="204"/>
      <c r="AL4" s="204"/>
      <c r="AM4" s="204"/>
      <c r="AN4" s="204"/>
    </row>
    <row r="5" spans="1:40" ht="21" customHeight="1" x14ac:dyDescent="0.25">
      <c r="A5" s="1"/>
      <c r="B5" s="1"/>
      <c r="C5" s="198" t="s">
        <v>0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74"/>
      <c r="AE5" s="174"/>
      <c r="AF5" s="174"/>
      <c r="AG5" s="204"/>
      <c r="AH5" s="204"/>
      <c r="AI5" s="204"/>
      <c r="AJ5" s="204"/>
      <c r="AK5" s="204"/>
      <c r="AL5" s="204"/>
      <c r="AM5" s="204"/>
      <c r="AN5" s="204"/>
    </row>
    <row r="6" spans="1:40" ht="20.45" customHeight="1" x14ac:dyDescent="0.25">
      <c r="A6" s="1"/>
      <c r="B6" s="1"/>
      <c r="C6" s="198" t="s">
        <v>81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204"/>
      <c r="AH6" s="204"/>
      <c r="AI6" s="204"/>
      <c r="AJ6" s="204"/>
      <c r="AK6" s="204"/>
      <c r="AL6" s="204"/>
      <c r="AM6" s="204"/>
      <c r="AN6" s="204"/>
    </row>
    <row r="7" spans="1:40" ht="22.9" hidden="1" customHeight="1" thickBot="1" x14ac:dyDescent="0.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  <c r="AI7" s="2"/>
      <c r="AJ7" s="2"/>
      <c r="AK7" s="2"/>
      <c r="AL7" s="2"/>
      <c r="AM7" s="2"/>
      <c r="AN7" s="2"/>
    </row>
    <row r="8" spans="1:40" ht="9.6" customHeight="1" thickBot="1" x14ac:dyDescent="0.3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 thickBot="1" x14ac:dyDescent="0.3">
      <c r="A9" s="205" t="s">
        <v>1</v>
      </c>
      <c r="B9" s="182"/>
      <c r="C9" s="207" t="s">
        <v>2</v>
      </c>
      <c r="D9" s="209" t="s">
        <v>3</v>
      </c>
      <c r="E9" s="209"/>
      <c r="F9" s="209"/>
      <c r="G9" s="209"/>
      <c r="H9" s="209"/>
      <c r="I9" s="209" t="s">
        <v>4</v>
      </c>
      <c r="J9" s="209"/>
      <c r="K9" s="209"/>
      <c r="L9" s="210" t="s">
        <v>5</v>
      </c>
      <c r="M9" s="197" t="s">
        <v>6</v>
      </c>
      <c r="N9" s="197" t="s">
        <v>7</v>
      </c>
      <c r="O9" s="197" t="s">
        <v>8</v>
      </c>
      <c r="P9" s="197" t="s">
        <v>9</v>
      </c>
      <c r="Q9" s="197" t="s">
        <v>10</v>
      </c>
      <c r="R9" s="197" t="s">
        <v>11</v>
      </c>
      <c r="S9" s="197" t="s">
        <v>12</v>
      </c>
      <c r="T9" s="197" t="s">
        <v>13</v>
      </c>
      <c r="U9" s="197" t="s">
        <v>14</v>
      </c>
      <c r="V9" s="197" t="s">
        <v>15</v>
      </c>
      <c r="W9" s="197" t="s">
        <v>16</v>
      </c>
      <c r="X9" s="197" t="s">
        <v>17</v>
      </c>
      <c r="Y9" s="197" t="s">
        <v>77</v>
      </c>
      <c r="Z9" s="197" t="s">
        <v>18</v>
      </c>
      <c r="AA9" s="197" t="s">
        <v>19</v>
      </c>
      <c r="AB9" s="197" t="s">
        <v>20</v>
      </c>
      <c r="AC9" s="197" t="s">
        <v>21</v>
      </c>
      <c r="AD9" s="197" t="s">
        <v>66</v>
      </c>
      <c r="AE9" s="197" t="s">
        <v>22</v>
      </c>
      <c r="AF9" s="201" t="s">
        <v>23</v>
      </c>
      <c r="AG9" s="197" t="s">
        <v>24</v>
      </c>
      <c r="AH9" s="197" t="s">
        <v>25</v>
      </c>
      <c r="AI9" s="197" t="s">
        <v>26</v>
      </c>
      <c r="AJ9" s="197" t="s">
        <v>27</v>
      </c>
      <c r="AK9" s="197" t="s">
        <v>28</v>
      </c>
      <c r="AL9" s="197" t="s">
        <v>29</v>
      </c>
      <c r="AM9" s="199" t="s">
        <v>30</v>
      </c>
      <c r="AN9" s="200" t="s">
        <v>31</v>
      </c>
    </row>
    <row r="10" spans="1:40" ht="94.9" customHeight="1" thickBot="1" x14ac:dyDescent="0.3">
      <c r="A10" s="206"/>
      <c r="B10" s="183"/>
      <c r="C10" s="208"/>
      <c r="D10" s="184"/>
      <c r="E10" s="185">
        <v>12</v>
      </c>
      <c r="F10" s="186">
        <v>10.5</v>
      </c>
      <c r="G10" s="187">
        <v>9</v>
      </c>
      <c r="H10" s="188">
        <v>3</v>
      </c>
      <c r="I10" s="189">
        <v>9</v>
      </c>
      <c r="J10" s="190">
        <v>12</v>
      </c>
      <c r="K10" s="191">
        <v>10.5</v>
      </c>
      <c r="L10" s="210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202"/>
      <c r="AG10" s="197"/>
      <c r="AH10" s="197"/>
      <c r="AI10" s="197"/>
      <c r="AJ10" s="197"/>
      <c r="AK10" s="197"/>
      <c r="AL10" s="197"/>
      <c r="AM10" s="199"/>
      <c r="AN10" s="200"/>
    </row>
    <row r="11" spans="1:40" ht="13.9" customHeight="1" x14ac:dyDescent="0.25">
      <c r="A11" s="93" t="s">
        <v>32</v>
      </c>
      <c r="B11" s="82">
        <v>238</v>
      </c>
      <c r="C11" s="166">
        <f>SUM(E11:K11)</f>
        <v>12</v>
      </c>
      <c r="D11" s="38"/>
      <c r="E11" s="39">
        <v>6</v>
      </c>
      <c r="F11" s="40">
        <v>3</v>
      </c>
      <c r="G11" s="24"/>
      <c r="H11" s="25"/>
      <c r="I11" s="41"/>
      <c r="J11" s="42">
        <v>2</v>
      </c>
      <c r="K11" s="43">
        <v>1</v>
      </c>
      <c r="L11" s="44">
        <v>1</v>
      </c>
      <c r="M11" s="37">
        <v>23</v>
      </c>
      <c r="N11" s="22">
        <v>15.25</v>
      </c>
      <c r="O11" s="19">
        <v>7</v>
      </c>
      <c r="P11" s="19"/>
      <c r="Q11" s="19"/>
      <c r="R11" s="19">
        <v>3</v>
      </c>
      <c r="S11" s="19">
        <v>1.5</v>
      </c>
      <c r="T11" s="107">
        <v>1</v>
      </c>
      <c r="U11" s="19"/>
      <c r="V11" s="19"/>
      <c r="W11" s="19"/>
      <c r="X11" s="107">
        <v>1.5</v>
      </c>
      <c r="Y11" s="19"/>
      <c r="Z11" s="19">
        <v>1</v>
      </c>
      <c r="AA11" s="19">
        <v>1</v>
      </c>
      <c r="AB11" s="19">
        <v>3</v>
      </c>
      <c r="AC11" s="19">
        <v>2</v>
      </c>
      <c r="AD11" s="19"/>
      <c r="AE11" s="37">
        <v>1</v>
      </c>
      <c r="AF11" s="19"/>
      <c r="AG11" s="19">
        <v>2</v>
      </c>
      <c r="AH11" s="19">
        <v>3</v>
      </c>
      <c r="AI11" s="19">
        <v>1</v>
      </c>
      <c r="AJ11" s="19">
        <v>2</v>
      </c>
      <c r="AK11" s="19">
        <v>1.5</v>
      </c>
      <c r="AL11" s="19">
        <v>1</v>
      </c>
      <c r="AM11" s="45"/>
      <c r="AN11" s="46">
        <f>SUM(L11:AM11)</f>
        <v>71.75</v>
      </c>
    </row>
    <row r="12" spans="1:40" ht="16.899999999999999" customHeight="1" x14ac:dyDescent="0.25">
      <c r="A12" s="94" t="s">
        <v>33</v>
      </c>
      <c r="B12" s="83">
        <v>186</v>
      </c>
      <c r="C12" s="167">
        <f t="shared" ref="C12:C53" si="0">SUM(E12:K12)</f>
        <v>10</v>
      </c>
      <c r="D12" s="47"/>
      <c r="E12" s="39">
        <v>4</v>
      </c>
      <c r="F12" s="40">
        <v>3</v>
      </c>
      <c r="G12" s="24"/>
      <c r="H12" s="25"/>
      <c r="I12" s="9"/>
      <c r="J12" s="48">
        <v>3</v>
      </c>
      <c r="K12" s="23"/>
      <c r="L12" s="49">
        <v>1</v>
      </c>
      <c r="M12" s="12">
        <v>19.25</v>
      </c>
      <c r="N12" s="50">
        <v>12.95</v>
      </c>
      <c r="O12" s="50">
        <v>2</v>
      </c>
      <c r="P12" s="50"/>
      <c r="Q12" s="50"/>
      <c r="R12" s="50">
        <v>2.5</v>
      </c>
      <c r="S12" s="50">
        <v>1</v>
      </c>
      <c r="T12" s="108">
        <v>1</v>
      </c>
      <c r="U12" s="50"/>
      <c r="V12" s="50"/>
      <c r="W12" s="50"/>
      <c r="X12" s="108">
        <v>1.5</v>
      </c>
      <c r="Y12" s="50"/>
      <c r="Z12" s="50">
        <v>1</v>
      </c>
      <c r="AA12" s="50">
        <v>1</v>
      </c>
      <c r="AB12" s="50">
        <v>1.5</v>
      </c>
      <c r="AC12" s="50">
        <v>2</v>
      </c>
      <c r="AD12" s="50"/>
      <c r="AE12" s="15">
        <v>1</v>
      </c>
      <c r="AF12" s="50"/>
      <c r="AG12" s="50">
        <v>1</v>
      </c>
      <c r="AH12" s="50">
        <v>3</v>
      </c>
      <c r="AI12" s="50">
        <v>1</v>
      </c>
      <c r="AJ12" s="50">
        <v>1</v>
      </c>
      <c r="AK12" s="19">
        <v>1.5</v>
      </c>
      <c r="AL12" s="50">
        <v>1</v>
      </c>
      <c r="AM12" s="51"/>
      <c r="AN12" s="21">
        <f t="shared" ref="AN12:AN53" si="1">SUM(L12:AM12)</f>
        <v>56.2</v>
      </c>
    </row>
    <row r="13" spans="1:40" x14ac:dyDescent="0.25">
      <c r="A13" s="95" t="s">
        <v>34</v>
      </c>
      <c r="B13" s="84">
        <v>46</v>
      </c>
      <c r="C13" s="167">
        <f t="shared" si="0"/>
        <v>3</v>
      </c>
      <c r="D13" s="38"/>
      <c r="E13" s="52">
        <v>1</v>
      </c>
      <c r="F13" s="7">
        <v>1</v>
      </c>
      <c r="G13" s="7"/>
      <c r="H13" s="8"/>
      <c r="I13" s="9"/>
      <c r="J13" s="48">
        <v>1</v>
      </c>
      <c r="K13" s="26"/>
      <c r="L13" s="53">
        <v>1</v>
      </c>
      <c r="M13" s="22">
        <v>5.75</v>
      </c>
      <c r="N13" s="36">
        <v>3.9</v>
      </c>
      <c r="O13" s="37">
        <v>1</v>
      </c>
      <c r="P13" s="54"/>
      <c r="Q13" s="54"/>
      <c r="R13" s="22">
        <v>0.75</v>
      </c>
      <c r="S13" s="22"/>
      <c r="T13" s="109">
        <v>0.5</v>
      </c>
      <c r="U13" s="54"/>
      <c r="V13" s="54"/>
      <c r="W13" s="54"/>
      <c r="X13" s="116">
        <v>1</v>
      </c>
      <c r="Y13" s="54"/>
      <c r="Z13" s="36">
        <v>0.5</v>
      </c>
      <c r="AA13" s="54"/>
      <c r="AB13" s="36">
        <v>1.5</v>
      </c>
      <c r="AC13" s="36">
        <v>0.5</v>
      </c>
      <c r="AD13" s="54"/>
      <c r="AE13" s="36">
        <v>0.5</v>
      </c>
      <c r="AF13" s="54"/>
      <c r="AG13" s="55"/>
      <c r="AH13" s="37">
        <v>3</v>
      </c>
      <c r="AI13" s="37">
        <v>1</v>
      </c>
      <c r="AJ13" s="36">
        <v>0.5</v>
      </c>
      <c r="AK13" s="19">
        <v>1.5</v>
      </c>
      <c r="AL13" s="54"/>
      <c r="AM13" s="56"/>
      <c r="AN13" s="21">
        <f t="shared" si="1"/>
        <v>22.9</v>
      </c>
    </row>
    <row r="14" spans="1:40" x14ac:dyDescent="0.25">
      <c r="A14" s="95" t="s">
        <v>35</v>
      </c>
      <c r="B14" s="84">
        <v>65</v>
      </c>
      <c r="C14" s="168">
        <f t="shared" si="0"/>
        <v>3</v>
      </c>
      <c r="D14" s="47"/>
      <c r="E14" s="39">
        <v>2</v>
      </c>
      <c r="F14" s="57"/>
      <c r="G14" s="24"/>
      <c r="H14" s="58"/>
      <c r="I14" s="9"/>
      <c r="J14" s="57">
        <v>1</v>
      </c>
      <c r="K14" s="59"/>
      <c r="L14" s="60">
        <v>1</v>
      </c>
      <c r="M14" s="15">
        <v>6</v>
      </c>
      <c r="N14" s="15">
        <v>4</v>
      </c>
      <c r="O14" s="15">
        <v>1</v>
      </c>
      <c r="P14" s="61"/>
      <c r="Q14" s="61"/>
      <c r="R14" s="12">
        <v>0.75</v>
      </c>
      <c r="S14" s="12"/>
      <c r="T14" s="106">
        <v>0.5</v>
      </c>
      <c r="U14" s="61"/>
      <c r="V14" s="61"/>
      <c r="W14" s="61"/>
      <c r="X14" s="110">
        <v>1</v>
      </c>
      <c r="Y14" s="61"/>
      <c r="Z14" s="35">
        <v>0.5</v>
      </c>
      <c r="AA14" s="61"/>
      <c r="AB14" s="35">
        <v>1.5</v>
      </c>
      <c r="AC14" s="35">
        <v>0.5</v>
      </c>
      <c r="AD14" s="61"/>
      <c r="AE14" s="35">
        <v>0.5</v>
      </c>
      <c r="AF14" s="61"/>
      <c r="AG14" s="35">
        <v>0.5</v>
      </c>
      <c r="AH14" s="15">
        <v>3</v>
      </c>
      <c r="AI14" s="15">
        <v>1</v>
      </c>
      <c r="AJ14" s="35">
        <v>0.5</v>
      </c>
      <c r="AK14" s="19">
        <v>1.5</v>
      </c>
      <c r="AL14" s="61"/>
      <c r="AM14" s="62"/>
      <c r="AN14" s="21">
        <f t="shared" si="1"/>
        <v>23.75</v>
      </c>
    </row>
    <row r="15" spans="1:40" x14ac:dyDescent="0.25">
      <c r="A15" s="95" t="s">
        <v>36</v>
      </c>
      <c r="B15" s="84">
        <v>246</v>
      </c>
      <c r="C15" s="167">
        <f t="shared" si="0"/>
        <v>11</v>
      </c>
      <c r="D15" s="47"/>
      <c r="E15" s="52">
        <v>2</v>
      </c>
      <c r="F15" s="48">
        <v>6</v>
      </c>
      <c r="G15" s="7"/>
      <c r="H15" s="8"/>
      <c r="I15" s="9"/>
      <c r="J15" s="48">
        <v>2</v>
      </c>
      <c r="K15" s="23">
        <v>1</v>
      </c>
      <c r="L15" s="60">
        <v>1</v>
      </c>
      <c r="M15" s="12">
        <v>20.25</v>
      </c>
      <c r="N15" s="12">
        <v>13.75</v>
      </c>
      <c r="O15" s="63">
        <v>5</v>
      </c>
      <c r="P15" s="61"/>
      <c r="Q15" s="61"/>
      <c r="R15" s="12">
        <v>2.75</v>
      </c>
      <c r="S15" s="15">
        <v>1</v>
      </c>
      <c r="T15" s="110">
        <v>1</v>
      </c>
      <c r="U15" s="61"/>
      <c r="V15" s="61"/>
      <c r="W15" s="61"/>
      <c r="X15" s="106">
        <v>1.5</v>
      </c>
      <c r="Y15" s="61"/>
      <c r="Z15" s="15">
        <v>1</v>
      </c>
      <c r="AA15" s="15">
        <v>1</v>
      </c>
      <c r="AB15" s="15">
        <v>2</v>
      </c>
      <c r="AC15" s="15">
        <v>2</v>
      </c>
      <c r="AD15" s="61"/>
      <c r="AE15" s="15">
        <v>1</v>
      </c>
      <c r="AF15" s="61"/>
      <c r="AG15" s="15">
        <v>1</v>
      </c>
      <c r="AH15" s="15">
        <v>3</v>
      </c>
      <c r="AI15" s="15">
        <v>1</v>
      </c>
      <c r="AJ15" s="15">
        <v>1</v>
      </c>
      <c r="AK15" s="19">
        <v>1.5</v>
      </c>
      <c r="AL15" s="15">
        <v>1</v>
      </c>
      <c r="AM15" s="62"/>
      <c r="AN15" s="21">
        <f t="shared" si="1"/>
        <v>61.75</v>
      </c>
    </row>
    <row r="16" spans="1:40" ht="14.45" customHeight="1" x14ac:dyDescent="0.25">
      <c r="A16" s="94" t="s">
        <v>37</v>
      </c>
      <c r="B16" s="83">
        <v>64</v>
      </c>
      <c r="C16" s="167">
        <f t="shared" si="0"/>
        <v>4</v>
      </c>
      <c r="D16" s="47"/>
      <c r="E16" s="52">
        <v>1</v>
      </c>
      <c r="F16" s="48">
        <v>2</v>
      </c>
      <c r="G16" s="7"/>
      <c r="H16" s="8"/>
      <c r="I16" s="9"/>
      <c r="J16" s="48">
        <v>1</v>
      </c>
      <c r="K16" s="26"/>
      <c r="L16" s="60">
        <v>1</v>
      </c>
      <c r="M16" s="35">
        <v>7.5</v>
      </c>
      <c r="N16" s="12">
        <v>5.05</v>
      </c>
      <c r="O16" s="63"/>
      <c r="P16" s="61"/>
      <c r="Q16" s="61"/>
      <c r="R16" s="15">
        <v>1</v>
      </c>
      <c r="S16" s="35">
        <v>0.5</v>
      </c>
      <c r="T16" s="106">
        <v>0.5</v>
      </c>
      <c r="U16" s="61"/>
      <c r="V16" s="61"/>
      <c r="W16" s="61"/>
      <c r="X16" s="110">
        <v>1</v>
      </c>
      <c r="Y16" s="61"/>
      <c r="Z16" s="15">
        <v>1</v>
      </c>
      <c r="AA16" s="15"/>
      <c r="AB16" s="15">
        <v>2</v>
      </c>
      <c r="AC16" s="15">
        <v>1</v>
      </c>
      <c r="AD16" s="61"/>
      <c r="AE16" s="35">
        <v>0.5</v>
      </c>
      <c r="AF16" s="61"/>
      <c r="AG16" s="15"/>
      <c r="AH16" s="15">
        <v>3</v>
      </c>
      <c r="AI16" s="15">
        <v>1</v>
      </c>
      <c r="AJ16" s="35">
        <v>0.5</v>
      </c>
      <c r="AK16" s="19">
        <v>1.5</v>
      </c>
      <c r="AL16" s="15"/>
      <c r="AM16" s="62"/>
      <c r="AN16" s="21">
        <f t="shared" si="1"/>
        <v>27.05</v>
      </c>
    </row>
    <row r="17" spans="1:40" x14ac:dyDescent="0.25">
      <c r="A17" s="161" t="s">
        <v>38</v>
      </c>
      <c r="B17" s="162">
        <v>77</v>
      </c>
      <c r="C17" s="167">
        <f t="shared" si="0"/>
        <v>5</v>
      </c>
      <c r="D17" s="47"/>
      <c r="E17" s="52">
        <v>2</v>
      </c>
      <c r="F17" s="48">
        <v>2</v>
      </c>
      <c r="G17" s="7"/>
      <c r="H17" s="8"/>
      <c r="I17" s="9"/>
      <c r="J17" s="48">
        <v>1</v>
      </c>
      <c r="K17" s="23"/>
      <c r="L17" s="60">
        <v>1</v>
      </c>
      <c r="M17" s="35">
        <v>9.5</v>
      </c>
      <c r="N17" s="35">
        <v>6.3</v>
      </c>
      <c r="O17" s="63"/>
      <c r="P17" s="61"/>
      <c r="Q17" s="61"/>
      <c r="R17" s="12">
        <v>1.25</v>
      </c>
      <c r="S17" s="35">
        <v>0.5</v>
      </c>
      <c r="T17" s="106">
        <v>0.5</v>
      </c>
      <c r="U17" s="61"/>
      <c r="V17" s="61"/>
      <c r="W17" s="61"/>
      <c r="X17" s="110">
        <v>1</v>
      </c>
      <c r="Y17" s="61"/>
      <c r="Z17" s="15">
        <v>1</v>
      </c>
      <c r="AA17" s="15"/>
      <c r="AB17" s="15">
        <v>2</v>
      </c>
      <c r="AC17" s="15">
        <v>1</v>
      </c>
      <c r="AD17" s="61"/>
      <c r="AE17" s="35">
        <v>0.5</v>
      </c>
      <c r="AF17" s="61"/>
      <c r="AG17" s="15"/>
      <c r="AH17" s="15">
        <v>3</v>
      </c>
      <c r="AI17" s="15">
        <v>1</v>
      </c>
      <c r="AJ17" s="15">
        <v>1</v>
      </c>
      <c r="AK17" s="19">
        <v>1.5</v>
      </c>
      <c r="AL17" s="15"/>
      <c r="AM17" s="62"/>
      <c r="AN17" s="21">
        <f t="shared" si="1"/>
        <v>31.05</v>
      </c>
    </row>
    <row r="18" spans="1:40" x14ac:dyDescent="0.25">
      <c r="A18" s="163" t="s">
        <v>39</v>
      </c>
      <c r="B18" s="162">
        <v>270</v>
      </c>
      <c r="C18" s="167">
        <f t="shared" si="0"/>
        <v>13</v>
      </c>
      <c r="D18" s="47"/>
      <c r="E18" s="52">
        <v>5</v>
      </c>
      <c r="F18" s="48">
        <v>5</v>
      </c>
      <c r="G18" s="7"/>
      <c r="H18" s="8"/>
      <c r="I18" s="9"/>
      <c r="J18" s="48">
        <v>3</v>
      </c>
      <c r="K18" s="23"/>
      <c r="L18" s="60">
        <v>1</v>
      </c>
      <c r="M18" s="12">
        <v>24.75</v>
      </c>
      <c r="N18" s="35">
        <v>16.5</v>
      </c>
      <c r="O18" s="63">
        <v>5</v>
      </c>
      <c r="P18" s="61"/>
      <c r="Q18" s="61"/>
      <c r="R18" s="12">
        <v>3.25</v>
      </c>
      <c r="S18" s="35">
        <v>1.5</v>
      </c>
      <c r="T18" s="110">
        <v>1</v>
      </c>
      <c r="U18" s="61"/>
      <c r="V18" s="61"/>
      <c r="W18" s="12"/>
      <c r="X18" s="110">
        <v>2</v>
      </c>
      <c r="Y18" s="61"/>
      <c r="Z18" s="15">
        <v>1</v>
      </c>
      <c r="AA18" s="15">
        <v>1</v>
      </c>
      <c r="AB18" s="15">
        <v>3</v>
      </c>
      <c r="AC18" s="15">
        <v>2</v>
      </c>
      <c r="AD18" s="61"/>
      <c r="AE18" s="15">
        <v>1</v>
      </c>
      <c r="AF18" s="61"/>
      <c r="AG18" s="15">
        <v>2</v>
      </c>
      <c r="AH18" s="15">
        <v>3</v>
      </c>
      <c r="AI18" s="15">
        <v>1</v>
      </c>
      <c r="AJ18" s="15">
        <v>2</v>
      </c>
      <c r="AK18" s="19">
        <v>1.5</v>
      </c>
      <c r="AL18" s="15">
        <v>1</v>
      </c>
      <c r="AM18" s="62"/>
      <c r="AN18" s="21">
        <f t="shared" si="1"/>
        <v>73.5</v>
      </c>
    </row>
    <row r="19" spans="1:40" x14ac:dyDescent="0.25">
      <c r="A19" s="163" t="s">
        <v>40</v>
      </c>
      <c r="B19" s="162">
        <v>92</v>
      </c>
      <c r="C19" s="167">
        <f t="shared" si="0"/>
        <v>5</v>
      </c>
      <c r="D19" s="47"/>
      <c r="E19" s="52">
        <v>2</v>
      </c>
      <c r="F19" s="48">
        <v>1</v>
      </c>
      <c r="G19" s="7"/>
      <c r="H19" s="8"/>
      <c r="I19" s="9"/>
      <c r="J19" s="48">
        <v>1</v>
      </c>
      <c r="K19" s="23">
        <v>1</v>
      </c>
      <c r="L19" s="60">
        <v>1</v>
      </c>
      <c r="M19" s="35">
        <v>9.5</v>
      </c>
      <c r="N19" s="12">
        <v>6.45</v>
      </c>
      <c r="O19" s="63">
        <v>1</v>
      </c>
      <c r="P19" s="61"/>
      <c r="Q19" s="61"/>
      <c r="R19" s="12">
        <v>1.25</v>
      </c>
      <c r="S19" s="35">
        <v>0.5</v>
      </c>
      <c r="T19" s="106">
        <v>0.5</v>
      </c>
      <c r="U19" s="61"/>
      <c r="V19" s="61"/>
      <c r="W19" s="12"/>
      <c r="X19" s="110">
        <v>1</v>
      </c>
      <c r="Y19" s="61"/>
      <c r="Z19" s="15">
        <v>1</v>
      </c>
      <c r="AA19" s="15"/>
      <c r="AB19" s="15">
        <v>2</v>
      </c>
      <c r="AC19" s="15">
        <v>1</v>
      </c>
      <c r="AD19" s="61"/>
      <c r="AE19" s="35">
        <v>0.5</v>
      </c>
      <c r="AF19" s="61"/>
      <c r="AG19" s="15"/>
      <c r="AH19" s="15">
        <v>3</v>
      </c>
      <c r="AI19" s="15">
        <v>1</v>
      </c>
      <c r="AJ19" s="35">
        <v>0.5</v>
      </c>
      <c r="AK19" s="19">
        <v>1.5</v>
      </c>
      <c r="AL19" s="15"/>
      <c r="AM19" s="62"/>
      <c r="AN19" s="21">
        <f t="shared" si="1"/>
        <v>31.7</v>
      </c>
    </row>
    <row r="20" spans="1:40" x14ac:dyDescent="0.25">
      <c r="A20" s="164" t="s">
        <v>41</v>
      </c>
      <c r="B20" s="165">
        <v>211</v>
      </c>
      <c r="C20" s="167">
        <f t="shared" si="0"/>
        <v>9</v>
      </c>
      <c r="D20" s="47"/>
      <c r="E20" s="52">
        <v>5</v>
      </c>
      <c r="F20" s="48">
        <v>1</v>
      </c>
      <c r="G20" s="7"/>
      <c r="H20" s="8"/>
      <c r="I20" s="9"/>
      <c r="J20" s="48">
        <v>3</v>
      </c>
      <c r="K20" s="23"/>
      <c r="L20" s="60">
        <v>1</v>
      </c>
      <c r="M20" s="12">
        <v>17.75</v>
      </c>
      <c r="N20" s="35">
        <v>11.9</v>
      </c>
      <c r="O20" s="63">
        <v>3</v>
      </c>
      <c r="P20" s="61"/>
      <c r="Q20" s="61">
        <v>1.125</v>
      </c>
      <c r="R20" s="12">
        <v>2.25</v>
      </c>
      <c r="S20" s="15">
        <v>1</v>
      </c>
      <c r="T20" s="110">
        <v>1</v>
      </c>
      <c r="U20" s="61"/>
      <c r="V20" s="61"/>
      <c r="W20" s="12"/>
      <c r="X20" s="106">
        <v>1.5</v>
      </c>
      <c r="Y20" s="61"/>
      <c r="Z20" s="15">
        <v>1</v>
      </c>
      <c r="AA20" s="15"/>
      <c r="AB20" s="15">
        <v>3</v>
      </c>
      <c r="AC20" s="15">
        <v>2</v>
      </c>
      <c r="AD20" s="61"/>
      <c r="AE20" s="15">
        <v>1</v>
      </c>
      <c r="AF20" s="61"/>
      <c r="AG20" s="15">
        <v>2</v>
      </c>
      <c r="AH20" s="15">
        <v>3</v>
      </c>
      <c r="AI20" s="15">
        <v>1</v>
      </c>
      <c r="AJ20" s="15">
        <v>1</v>
      </c>
      <c r="AK20" s="19">
        <v>1.5</v>
      </c>
      <c r="AL20" s="35">
        <v>0.5</v>
      </c>
      <c r="AM20" s="62"/>
      <c r="AN20" s="21">
        <f t="shared" si="1"/>
        <v>56.524999999999999</v>
      </c>
    </row>
    <row r="21" spans="1:40" x14ac:dyDescent="0.25">
      <c r="A21" s="163" t="s">
        <v>42</v>
      </c>
      <c r="B21" s="162">
        <v>54</v>
      </c>
      <c r="C21" s="167">
        <f t="shared" si="0"/>
        <v>3</v>
      </c>
      <c r="D21" s="47"/>
      <c r="E21" s="52">
        <v>1</v>
      </c>
      <c r="F21" s="48">
        <v>1</v>
      </c>
      <c r="G21" s="7"/>
      <c r="H21" s="8"/>
      <c r="I21" s="9"/>
      <c r="J21" s="48">
        <v>1</v>
      </c>
      <c r="K21" s="23"/>
      <c r="L21" s="60">
        <v>1</v>
      </c>
      <c r="M21" s="12">
        <v>5.75</v>
      </c>
      <c r="N21" s="35">
        <v>3.9</v>
      </c>
      <c r="O21" s="63">
        <v>1</v>
      </c>
      <c r="P21" s="61"/>
      <c r="Q21" s="61"/>
      <c r="R21" s="12">
        <v>0.75</v>
      </c>
      <c r="S21" s="35"/>
      <c r="T21" s="106">
        <v>0.5</v>
      </c>
      <c r="U21" s="61"/>
      <c r="V21" s="61"/>
      <c r="W21" s="12"/>
      <c r="X21" s="110">
        <v>1</v>
      </c>
      <c r="Y21" s="61"/>
      <c r="Z21" s="35">
        <v>0.5</v>
      </c>
      <c r="AA21" s="15"/>
      <c r="AB21" s="35">
        <v>1.5</v>
      </c>
      <c r="AC21" s="35">
        <v>0.5</v>
      </c>
      <c r="AD21" s="61"/>
      <c r="AE21" s="35">
        <v>0.5</v>
      </c>
      <c r="AF21" s="61"/>
      <c r="AG21" s="15"/>
      <c r="AH21" s="15">
        <v>6</v>
      </c>
      <c r="AI21" s="15">
        <v>1</v>
      </c>
      <c r="AJ21" s="35">
        <v>0.5</v>
      </c>
      <c r="AK21" s="19">
        <v>3</v>
      </c>
      <c r="AL21" s="15"/>
      <c r="AM21" s="62"/>
      <c r="AN21" s="21">
        <f t="shared" si="1"/>
        <v>27.4</v>
      </c>
    </row>
    <row r="22" spans="1:40" x14ac:dyDescent="0.25">
      <c r="A22" s="163" t="s">
        <v>43</v>
      </c>
      <c r="B22" s="162">
        <v>93</v>
      </c>
      <c r="C22" s="167">
        <f t="shared" si="0"/>
        <v>5</v>
      </c>
      <c r="D22" s="47"/>
      <c r="E22" s="52">
        <v>1</v>
      </c>
      <c r="F22" s="48">
        <v>2</v>
      </c>
      <c r="G22" s="7"/>
      <c r="H22" s="8"/>
      <c r="I22" s="9"/>
      <c r="J22" s="48">
        <v>2</v>
      </c>
      <c r="K22" s="23"/>
      <c r="L22" s="60">
        <v>1</v>
      </c>
      <c r="M22" s="35">
        <v>9.5</v>
      </c>
      <c r="N22" s="12">
        <v>6.55</v>
      </c>
      <c r="O22" s="63"/>
      <c r="P22" s="61"/>
      <c r="Q22" s="61"/>
      <c r="R22" s="12">
        <v>1.25</v>
      </c>
      <c r="S22" s="35">
        <v>0.5</v>
      </c>
      <c r="T22" s="106">
        <v>0.5</v>
      </c>
      <c r="U22" s="15"/>
      <c r="V22" s="15"/>
      <c r="W22" s="12"/>
      <c r="X22" s="110">
        <v>1</v>
      </c>
      <c r="Y22" s="61"/>
      <c r="Z22" s="15">
        <v>1</v>
      </c>
      <c r="AA22" s="15"/>
      <c r="AB22" s="15">
        <v>2</v>
      </c>
      <c r="AC22" s="15">
        <v>1</v>
      </c>
      <c r="AD22" s="61"/>
      <c r="AE22" s="35">
        <v>0.5</v>
      </c>
      <c r="AF22" s="61"/>
      <c r="AG22" s="15"/>
      <c r="AH22" s="15">
        <v>3</v>
      </c>
      <c r="AI22" s="15">
        <v>1</v>
      </c>
      <c r="AJ22" s="35">
        <v>0.5</v>
      </c>
      <c r="AK22" s="19">
        <v>1.5</v>
      </c>
      <c r="AL22" s="15"/>
      <c r="AM22" s="62"/>
      <c r="AN22" s="21">
        <f t="shared" si="1"/>
        <v>30.8</v>
      </c>
    </row>
    <row r="23" spans="1:40" ht="13.9" customHeight="1" x14ac:dyDescent="0.25">
      <c r="A23" s="163" t="s">
        <v>44</v>
      </c>
      <c r="B23" s="162">
        <v>110</v>
      </c>
      <c r="C23" s="167">
        <f t="shared" si="0"/>
        <v>6</v>
      </c>
      <c r="D23" s="47"/>
      <c r="E23" s="52">
        <v>3</v>
      </c>
      <c r="F23" s="48">
        <v>1</v>
      </c>
      <c r="G23" s="7"/>
      <c r="H23" s="8"/>
      <c r="I23" s="9"/>
      <c r="J23" s="48">
        <v>1</v>
      </c>
      <c r="K23" s="23">
        <v>1</v>
      </c>
      <c r="L23" s="60">
        <v>1</v>
      </c>
      <c r="M23" s="35">
        <v>11.5</v>
      </c>
      <c r="N23" s="35">
        <v>7.7</v>
      </c>
      <c r="O23" s="63">
        <v>2</v>
      </c>
      <c r="P23" s="61"/>
      <c r="Q23" s="61"/>
      <c r="R23" s="35">
        <v>1.5</v>
      </c>
      <c r="S23" s="15">
        <v>1</v>
      </c>
      <c r="T23" s="106">
        <v>0.5</v>
      </c>
      <c r="U23" s="15"/>
      <c r="V23" s="15"/>
      <c r="W23" s="12">
        <v>0.25</v>
      </c>
      <c r="X23" s="110">
        <v>1</v>
      </c>
      <c r="Y23" s="35"/>
      <c r="Z23" s="15">
        <v>1</v>
      </c>
      <c r="AA23" s="15"/>
      <c r="AB23" s="15">
        <v>2</v>
      </c>
      <c r="AC23" s="35">
        <v>1.5</v>
      </c>
      <c r="AD23" s="61"/>
      <c r="AE23" s="35">
        <v>0.5</v>
      </c>
      <c r="AF23" s="61"/>
      <c r="AG23" s="15"/>
      <c r="AH23" s="15">
        <v>3</v>
      </c>
      <c r="AI23" s="15">
        <v>1</v>
      </c>
      <c r="AJ23" s="15">
        <v>1</v>
      </c>
      <c r="AK23" s="19">
        <v>1.5</v>
      </c>
      <c r="AL23" s="15"/>
      <c r="AM23" s="62"/>
      <c r="AN23" s="21">
        <f t="shared" si="1"/>
        <v>37.950000000000003</v>
      </c>
    </row>
    <row r="24" spans="1:40" x14ac:dyDescent="0.25">
      <c r="A24" s="163" t="s">
        <v>45</v>
      </c>
      <c r="B24" s="162">
        <v>49</v>
      </c>
      <c r="C24" s="167">
        <f t="shared" si="0"/>
        <v>3</v>
      </c>
      <c r="D24" s="47"/>
      <c r="E24" s="52">
        <v>1</v>
      </c>
      <c r="F24" s="48">
        <v>1</v>
      </c>
      <c r="G24" s="7"/>
      <c r="H24" s="8"/>
      <c r="I24" s="9"/>
      <c r="J24" s="48">
        <v>1</v>
      </c>
      <c r="K24" s="23"/>
      <c r="L24" s="60">
        <v>1</v>
      </c>
      <c r="M24" s="12">
        <v>5.75</v>
      </c>
      <c r="N24" s="35">
        <v>3.9</v>
      </c>
      <c r="O24" s="63">
        <v>2</v>
      </c>
      <c r="P24" s="61"/>
      <c r="Q24" s="61"/>
      <c r="R24" s="12">
        <v>0.75</v>
      </c>
      <c r="S24" s="35"/>
      <c r="T24" s="106">
        <v>0.5</v>
      </c>
      <c r="U24" s="15"/>
      <c r="V24" s="15"/>
      <c r="W24" s="12"/>
      <c r="X24" s="110">
        <v>1</v>
      </c>
      <c r="Y24" s="61"/>
      <c r="Z24" s="35">
        <v>0.5</v>
      </c>
      <c r="AA24" s="15"/>
      <c r="AB24" s="35">
        <v>1.5</v>
      </c>
      <c r="AC24" s="35">
        <v>0.5</v>
      </c>
      <c r="AD24" s="61"/>
      <c r="AE24" s="35">
        <v>0.5</v>
      </c>
      <c r="AF24" s="61"/>
      <c r="AG24" s="15"/>
      <c r="AH24" s="15">
        <v>3</v>
      </c>
      <c r="AI24" s="15">
        <v>1</v>
      </c>
      <c r="AJ24" s="35">
        <v>0.5</v>
      </c>
      <c r="AK24" s="19">
        <v>1.5</v>
      </c>
      <c r="AL24" s="15"/>
      <c r="AM24" s="62"/>
      <c r="AN24" s="21">
        <f t="shared" si="1"/>
        <v>23.9</v>
      </c>
    </row>
    <row r="25" spans="1:40" x14ac:dyDescent="0.25">
      <c r="A25" s="163" t="s">
        <v>46</v>
      </c>
      <c r="B25" s="162">
        <v>57</v>
      </c>
      <c r="C25" s="167">
        <f t="shared" si="0"/>
        <v>3</v>
      </c>
      <c r="D25" s="47"/>
      <c r="E25" s="52">
        <v>1</v>
      </c>
      <c r="F25" s="48">
        <v>1</v>
      </c>
      <c r="G25" s="7"/>
      <c r="H25" s="8"/>
      <c r="I25" s="9"/>
      <c r="J25" s="48">
        <v>1</v>
      </c>
      <c r="K25" s="23"/>
      <c r="L25" s="60">
        <v>1</v>
      </c>
      <c r="M25" s="12">
        <v>5.75</v>
      </c>
      <c r="N25" s="35">
        <v>3.9</v>
      </c>
      <c r="O25" s="63"/>
      <c r="P25" s="61"/>
      <c r="Q25" s="61"/>
      <c r="R25" s="12">
        <v>0.75</v>
      </c>
      <c r="S25" s="12"/>
      <c r="T25" s="106">
        <v>0.5</v>
      </c>
      <c r="U25" s="15"/>
      <c r="V25" s="15"/>
      <c r="W25" s="12"/>
      <c r="X25" s="110">
        <v>1</v>
      </c>
      <c r="Y25" s="61"/>
      <c r="Z25" s="35">
        <v>0.5</v>
      </c>
      <c r="AA25" s="15"/>
      <c r="AB25" s="35">
        <v>1.5</v>
      </c>
      <c r="AC25" s="35">
        <v>0.5</v>
      </c>
      <c r="AD25" s="61"/>
      <c r="AE25" s="35">
        <v>0.5</v>
      </c>
      <c r="AF25" s="61"/>
      <c r="AG25" s="15"/>
      <c r="AH25" s="15">
        <v>3</v>
      </c>
      <c r="AI25" s="15">
        <v>1</v>
      </c>
      <c r="AJ25" s="35">
        <v>0.5</v>
      </c>
      <c r="AK25" s="19">
        <v>1.5</v>
      </c>
      <c r="AL25" s="15"/>
      <c r="AM25" s="62"/>
      <c r="AN25" s="21">
        <f t="shared" si="1"/>
        <v>21.9</v>
      </c>
    </row>
    <row r="26" spans="1:40" x14ac:dyDescent="0.25">
      <c r="A26" s="163" t="s">
        <v>47</v>
      </c>
      <c r="B26" s="162">
        <v>182</v>
      </c>
      <c r="C26" s="167">
        <v>9</v>
      </c>
      <c r="D26" s="47"/>
      <c r="E26" s="52">
        <v>3</v>
      </c>
      <c r="F26" s="48">
        <v>3</v>
      </c>
      <c r="G26" s="7"/>
      <c r="H26" s="8"/>
      <c r="I26" s="9"/>
      <c r="J26" s="48">
        <v>2</v>
      </c>
      <c r="K26" s="23">
        <v>1</v>
      </c>
      <c r="L26" s="60">
        <v>1</v>
      </c>
      <c r="M26" s="12">
        <v>17</v>
      </c>
      <c r="N26" s="35">
        <v>12</v>
      </c>
      <c r="O26" s="63">
        <v>6</v>
      </c>
      <c r="P26" s="61"/>
      <c r="Q26" s="61"/>
      <c r="R26" s="12">
        <v>2.25</v>
      </c>
      <c r="S26" s="15">
        <v>1</v>
      </c>
      <c r="T26" s="110">
        <v>1</v>
      </c>
      <c r="U26" s="15"/>
      <c r="V26" s="15"/>
      <c r="W26" s="12"/>
      <c r="X26" s="106">
        <v>1.5</v>
      </c>
      <c r="Y26" s="61"/>
      <c r="Z26" s="15">
        <v>1</v>
      </c>
      <c r="AA26" s="15"/>
      <c r="AB26" s="15">
        <v>3</v>
      </c>
      <c r="AC26" s="15">
        <v>2</v>
      </c>
      <c r="AD26" s="61"/>
      <c r="AE26" s="15">
        <v>1</v>
      </c>
      <c r="AF26" s="61"/>
      <c r="AG26" s="15">
        <v>1</v>
      </c>
      <c r="AH26" s="15">
        <v>3</v>
      </c>
      <c r="AI26" s="15">
        <v>1</v>
      </c>
      <c r="AJ26" s="15">
        <v>1</v>
      </c>
      <c r="AK26" s="19">
        <v>1.5</v>
      </c>
      <c r="AL26" s="15">
        <v>1</v>
      </c>
      <c r="AM26" s="62"/>
      <c r="AN26" s="21">
        <f t="shared" si="1"/>
        <v>57.25</v>
      </c>
    </row>
    <row r="27" spans="1:40" x14ac:dyDescent="0.25">
      <c r="A27" s="163" t="s">
        <v>48</v>
      </c>
      <c r="B27" s="162">
        <v>160</v>
      </c>
      <c r="C27" s="167">
        <f t="shared" si="0"/>
        <v>9</v>
      </c>
      <c r="D27" s="47"/>
      <c r="E27" s="52">
        <v>4</v>
      </c>
      <c r="F27" s="48">
        <v>3</v>
      </c>
      <c r="G27" s="7"/>
      <c r="H27" s="8"/>
      <c r="I27" s="9"/>
      <c r="J27" s="48">
        <v>2</v>
      </c>
      <c r="K27" s="23"/>
      <c r="L27" s="60">
        <v>1</v>
      </c>
      <c r="M27" s="12">
        <v>17.25</v>
      </c>
      <c r="N27" s="12">
        <v>11.45</v>
      </c>
      <c r="O27" s="63">
        <v>2</v>
      </c>
      <c r="P27" s="61"/>
      <c r="Q27" s="61"/>
      <c r="R27" s="12">
        <v>2.25</v>
      </c>
      <c r="S27" s="15">
        <v>1</v>
      </c>
      <c r="T27" s="110">
        <v>1</v>
      </c>
      <c r="U27" s="15"/>
      <c r="V27" s="15"/>
      <c r="W27" s="12"/>
      <c r="X27" s="106">
        <v>1.5</v>
      </c>
      <c r="Y27" s="61"/>
      <c r="Z27" s="15">
        <v>1</v>
      </c>
      <c r="AA27" s="15"/>
      <c r="AB27" s="15">
        <v>2</v>
      </c>
      <c r="AC27" s="15">
        <v>3</v>
      </c>
      <c r="AD27" s="35"/>
      <c r="AE27" s="15">
        <v>1</v>
      </c>
      <c r="AF27" s="61"/>
      <c r="AG27" s="15">
        <v>1</v>
      </c>
      <c r="AH27" s="15">
        <v>3</v>
      </c>
      <c r="AI27" s="15">
        <v>1</v>
      </c>
      <c r="AJ27" s="15">
        <v>1</v>
      </c>
      <c r="AK27" s="19">
        <v>1.5</v>
      </c>
      <c r="AL27" s="35">
        <v>0.5</v>
      </c>
      <c r="AM27" s="62"/>
      <c r="AN27" s="21">
        <f t="shared" si="1"/>
        <v>52.45</v>
      </c>
    </row>
    <row r="28" spans="1:40" x14ac:dyDescent="0.25">
      <c r="A28" s="163" t="s">
        <v>49</v>
      </c>
      <c r="B28" s="162">
        <v>234</v>
      </c>
      <c r="C28" s="167">
        <f t="shared" si="0"/>
        <v>12</v>
      </c>
      <c r="D28" s="47"/>
      <c r="E28" s="52">
        <v>1</v>
      </c>
      <c r="F28" s="48">
        <v>7</v>
      </c>
      <c r="G28" s="7"/>
      <c r="H28" s="8"/>
      <c r="I28" s="9"/>
      <c r="J28" s="48"/>
      <c r="K28" s="23">
        <v>4</v>
      </c>
      <c r="L28" s="60">
        <v>1</v>
      </c>
      <c r="M28" s="12">
        <v>21.25</v>
      </c>
      <c r="N28" s="35">
        <v>14.5</v>
      </c>
      <c r="O28" s="63">
        <v>8</v>
      </c>
      <c r="P28" s="61"/>
      <c r="Q28" s="61"/>
      <c r="R28" s="15">
        <v>3</v>
      </c>
      <c r="S28" s="35">
        <v>1.5</v>
      </c>
      <c r="T28" s="110">
        <v>1</v>
      </c>
      <c r="U28" s="15"/>
      <c r="V28" s="15"/>
      <c r="W28" s="12"/>
      <c r="X28" s="106">
        <v>1.5</v>
      </c>
      <c r="Y28" s="61"/>
      <c r="Z28" s="15">
        <v>1</v>
      </c>
      <c r="AA28" s="15">
        <v>1</v>
      </c>
      <c r="AB28" s="15">
        <v>3</v>
      </c>
      <c r="AC28" s="15">
        <v>2</v>
      </c>
      <c r="AD28" s="61"/>
      <c r="AE28" s="15">
        <v>1</v>
      </c>
      <c r="AF28" s="61"/>
      <c r="AG28" s="15">
        <v>1</v>
      </c>
      <c r="AH28" s="15">
        <v>3</v>
      </c>
      <c r="AI28" s="15">
        <v>1</v>
      </c>
      <c r="AJ28" s="15">
        <v>1</v>
      </c>
      <c r="AK28" s="19">
        <v>1.5</v>
      </c>
      <c r="AL28" s="15">
        <v>1</v>
      </c>
      <c r="AM28" s="62"/>
      <c r="AN28" s="21">
        <f t="shared" si="1"/>
        <v>68.25</v>
      </c>
    </row>
    <row r="29" spans="1:40" x14ac:dyDescent="0.25">
      <c r="A29" s="96" t="s">
        <v>50</v>
      </c>
      <c r="B29" s="84">
        <v>170</v>
      </c>
      <c r="C29" s="167">
        <f t="shared" si="0"/>
        <v>10</v>
      </c>
      <c r="D29" s="47"/>
      <c r="E29" s="52">
        <v>5</v>
      </c>
      <c r="F29" s="48">
        <v>1</v>
      </c>
      <c r="G29" s="7"/>
      <c r="H29" s="8"/>
      <c r="I29" s="9"/>
      <c r="J29" s="48">
        <v>3</v>
      </c>
      <c r="K29" s="23">
        <v>1</v>
      </c>
      <c r="L29" s="60">
        <v>1</v>
      </c>
      <c r="M29" s="35">
        <v>19.5</v>
      </c>
      <c r="N29" s="106">
        <v>13.2</v>
      </c>
      <c r="O29" s="63">
        <v>3</v>
      </c>
      <c r="P29" s="61"/>
      <c r="Q29" s="61"/>
      <c r="R29" s="12">
        <v>2.5</v>
      </c>
      <c r="S29" s="15">
        <v>1</v>
      </c>
      <c r="T29" s="110">
        <v>1</v>
      </c>
      <c r="U29" s="15"/>
      <c r="V29" s="15"/>
      <c r="W29" s="12"/>
      <c r="X29" s="106">
        <v>1.5</v>
      </c>
      <c r="Y29" s="61"/>
      <c r="Z29" s="15">
        <v>1</v>
      </c>
      <c r="AA29" s="15">
        <v>1</v>
      </c>
      <c r="AB29" s="15">
        <v>2</v>
      </c>
      <c r="AC29" s="15">
        <v>2</v>
      </c>
      <c r="AD29" s="61"/>
      <c r="AE29" s="15">
        <v>1</v>
      </c>
      <c r="AF29" s="61"/>
      <c r="AG29" s="15">
        <v>1</v>
      </c>
      <c r="AH29" s="15">
        <v>3</v>
      </c>
      <c r="AI29" s="15">
        <v>1</v>
      </c>
      <c r="AJ29" s="15">
        <v>1</v>
      </c>
      <c r="AK29" s="19">
        <v>1.5</v>
      </c>
      <c r="AL29" s="15">
        <v>1</v>
      </c>
      <c r="AM29" s="62"/>
      <c r="AN29" s="21">
        <f t="shared" si="1"/>
        <v>58.2</v>
      </c>
    </row>
    <row r="30" spans="1:40" x14ac:dyDescent="0.25">
      <c r="A30" s="96" t="s">
        <v>51</v>
      </c>
      <c r="B30" s="84">
        <v>114</v>
      </c>
      <c r="C30" s="167">
        <f t="shared" si="0"/>
        <v>7</v>
      </c>
      <c r="D30" s="47"/>
      <c r="E30" s="52">
        <v>3</v>
      </c>
      <c r="F30" s="48">
        <v>2</v>
      </c>
      <c r="G30" s="7"/>
      <c r="H30" s="8"/>
      <c r="I30" s="9"/>
      <c r="J30" s="48">
        <v>1</v>
      </c>
      <c r="K30" s="23">
        <v>1</v>
      </c>
      <c r="L30" s="60">
        <v>1</v>
      </c>
      <c r="M30" s="12">
        <v>13.25</v>
      </c>
      <c r="N30" s="12">
        <v>8.85</v>
      </c>
      <c r="O30" s="63">
        <v>2</v>
      </c>
      <c r="P30" s="61"/>
      <c r="Q30" s="61"/>
      <c r="R30" s="12">
        <v>1.75</v>
      </c>
      <c r="S30" s="15">
        <v>1</v>
      </c>
      <c r="T30" s="111">
        <v>0.75</v>
      </c>
      <c r="U30" s="15"/>
      <c r="V30" s="15">
        <v>1</v>
      </c>
      <c r="W30" s="12"/>
      <c r="X30" s="110">
        <v>1</v>
      </c>
      <c r="Y30" s="61"/>
      <c r="Z30" s="15">
        <v>1</v>
      </c>
      <c r="AA30" s="15"/>
      <c r="AB30" s="35">
        <v>2.5</v>
      </c>
      <c r="AC30" s="35">
        <v>1.5</v>
      </c>
      <c r="AD30" s="61"/>
      <c r="AE30" s="15">
        <v>1</v>
      </c>
      <c r="AF30" s="61"/>
      <c r="AG30" s="12"/>
      <c r="AH30" s="15">
        <v>3</v>
      </c>
      <c r="AI30" s="15">
        <v>1</v>
      </c>
      <c r="AJ30" s="15">
        <v>1</v>
      </c>
      <c r="AK30" s="19">
        <v>1.5</v>
      </c>
      <c r="AL30" s="35">
        <v>0.5</v>
      </c>
      <c r="AM30" s="62"/>
      <c r="AN30" s="21">
        <f t="shared" si="1"/>
        <v>43.6</v>
      </c>
    </row>
    <row r="31" spans="1:40" x14ac:dyDescent="0.25">
      <c r="A31" s="96" t="s">
        <v>52</v>
      </c>
      <c r="B31" s="84">
        <v>93</v>
      </c>
      <c r="C31" s="167">
        <f t="shared" si="0"/>
        <v>5</v>
      </c>
      <c r="D31" s="47"/>
      <c r="E31" s="52">
        <v>1</v>
      </c>
      <c r="F31" s="48">
        <v>2</v>
      </c>
      <c r="G31" s="7"/>
      <c r="H31" s="8"/>
      <c r="I31" s="9"/>
      <c r="J31" s="48">
        <v>1</v>
      </c>
      <c r="K31" s="23">
        <v>1</v>
      </c>
      <c r="L31" s="60">
        <v>1</v>
      </c>
      <c r="M31" s="12">
        <v>9.25</v>
      </c>
      <c r="N31" s="12">
        <v>6.35</v>
      </c>
      <c r="O31" s="63">
        <v>3</v>
      </c>
      <c r="P31" s="61"/>
      <c r="Q31" s="61"/>
      <c r="R31" s="12">
        <v>1.25</v>
      </c>
      <c r="S31" s="35">
        <v>0.5</v>
      </c>
      <c r="T31" s="106">
        <v>0.5</v>
      </c>
      <c r="U31" s="15"/>
      <c r="V31" s="15"/>
      <c r="W31" s="12"/>
      <c r="X31" s="110">
        <v>1</v>
      </c>
      <c r="Y31" s="61"/>
      <c r="Z31" s="15">
        <v>1</v>
      </c>
      <c r="AA31" s="15"/>
      <c r="AB31" s="15">
        <v>2</v>
      </c>
      <c r="AC31" s="15">
        <v>1</v>
      </c>
      <c r="AD31" s="61"/>
      <c r="AE31" s="35">
        <v>0.5</v>
      </c>
      <c r="AF31" s="61"/>
      <c r="AG31" s="12"/>
      <c r="AH31" s="15">
        <v>3</v>
      </c>
      <c r="AI31" s="15">
        <v>1</v>
      </c>
      <c r="AJ31" s="35">
        <v>0.5</v>
      </c>
      <c r="AK31" s="19">
        <v>1.5</v>
      </c>
      <c r="AL31" s="35"/>
      <c r="AM31" s="62"/>
      <c r="AN31" s="21">
        <f t="shared" si="1"/>
        <v>33.35</v>
      </c>
    </row>
    <row r="32" spans="1:40" x14ac:dyDescent="0.25">
      <c r="A32" s="96" t="s">
        <v>53</v>
      </c>
      <c r="B32" s="84">
        <v>52</v>
      </c>
      <c r="C32" s="167">
        <f t="shared" si="0"/>
        <v>3</v>
      </c>
      <c r="D32" s="47"/>
      <c r="E32" s="52">
        <v>1</v>
      </c>
      <c r="F32" s="48">
        <v>1</v>
      </c>
      <c r="G32" s="7"/>
      <c r="H32" s="8"/>
      <c r="I32" s="9"/>
      <c r="J32" s="48">
        <v>1</v>
      </c>
      <c r="K32" s="23"/>
      <c r="L32" s="60">
        <v>1</v>
      </c>
      <c r="M32" s="12">
        <v>5.75</v>
      </c>
      <c r="N32" s="35">
        <v>3.9</v>
      </c>
      <c r="O32" s="63">
        <v>2</v>
      </c>
      <c r="P32" s="61"/>
      <c r="Q32" s="61"/>
      <c r="R32" s="12">
        <v>0.75</v>
      </c>
      <c r="S32" s="15"/>
      <c r="T32" s="106">
        <v>0.5</v>
      </c>
      <c r="U32" s="15"/>
      <c r="V32" s="15"/>
      <c r="W32" s="12"/>
      <c r="X32" s="110">
        <v>1</v>
      </c>
      <c r="Y32" s="61"/>
      <c r="Z32" s="35">
        <v>0.5</v>
      </c>
      <c r="AA32" s="15"/>
      <c r="AB32" s="35">
        <v>1.5</v>
      </c>
      <c r="AC32" s="35">
        <v>0.5</v>
      </c>
      <c r="AD32" s="61"/>
      <c r="AE32" s="35">
        <v>0.5</v>
      </c>
      <c r="AF32" s="61"/>
      <c r="AG32" s="12"/>
      <c r="AH32" s="15">
        <v>3</v>
      </c>
      <c r="AI32" s="15">
        <v>1</v>
      </c>
      <c r="AJ32" s="35">
        <v>0.5</v>
      </c>
      <c r="AK32" s="19"/>
      <c r="AL32" s="35"/>
      <c r="AM32" s="62"/>
      <c r="AN32" s="21">
        <f t="shared" si="1"/>
        <v>22.4</v>
      </c>
    </row>
    <row r="33" spans="1:40" x14ac:dyDescent="0.25">
      <c r="A33" s="96" t="s">
        <v>54</v>
      </c>
      <c r="B33" s="84">
        <v>125</v>
      </c>
      <c r="C33" s="167">
        <f t="shared" si="0"/>
        <v>6</v>
      </c>
      <c r="D33" s="47"/>
      <c r="E33" s="52">
        <v>1</v>
      </c>
      <c r="F33" s="48">
        <v>3</v>
      </c>
      <c r="G33" s="7"/>
      <c r="H33" s="8"/>
      <c r="I33" s="9"/>
      <c r="J33" s="48">
        <v>1</v>
      </c>
      <c r="K33" s="23">
        <v>1</v>
      </c>
      <c r="L33" s="60">
        <v>1</v>
      </c>
      <c r="M33" s="15">
        <v>11</v>
      </c>
      <c r="N33" s="12">
        <v>7.45</v>
      </c>
      <c r="O33" s="63">
        <v>2</v>
      </c>
      <c r="P33" s="61"/>
      <c r="Q33" s="61"/>
      <c r="R33" s="35">
        <v>1.5</v>
      </c>
      <c r="S33" s="15">
        <v>1</v>
      </c>
      <c r="T33" s="106">
        <v>0.5</v>
      </c>
      <c r="U33" s="15"/>
      <c r="V33" s="15"/>
      <c r="W33" s="12"/>
      <c r="X33" s="110">
        <v>1</v>
      </c>
      <c r="Y33" s="61"/>
      <c r="Z33" s="15">
        <v>1</v>
      </c>
      <c r="AA33" s="15"/>
      <c r="AB33" s="15">
        <v>2</v>
      </c>
      <c r="AC33" s="35">
        <v>1.5</v>
      </c>
      <c r="AD33" s="61"/>
      <c r="AE33" s="35">
        <v>0.5</v>
      </c>
      <c r="AF33" s="61"/>
      <c r="AG33" s="12"/>
      <c r="AH33" s="15">
        <v>3</v>
      </c>
      <c r="AI33" s="15">
        <v>1</v>
      </c>
      <c r="AJ33" s="15">
        <v>1</v>
      </c>
      <c r="AK33" s="19">
        <v>1.5</v>
      </c>
      <c r="AL33" s="35"/>
      <c r="AM33" s="62"/>
      <c r="AN33" s="21">
        <f t="shared" si="1"/>
        <v>36.950000000000003</v>
      </c>
    </row>
    <row r="34" spans="1:40" x14ac:dyDescent="0.25">
      <c r="A34" s="96" t="s">
        <v>55</v>
      </c>
      <c r="B34" s="84">
        <v>115</v>
      </c>
      <c r="C34" s="167">
        <f t="shared" si="0"/>
        <v>6</v>
      </c>
      <c r="D34" s="47"/>
      <c r="E34" s="52">
        <v>3</v>
      </c>
      <c r="F34" s="48">
        <v>1</v>
      </c>
      <c r="G34" s="7"/>
      <c r="H34" s="8"/>
      <c r="I34" s="9"/>
      <c r="J34" s="48">
        <v>1</v>
      </c>
      <c r="K34" s="23">
        <v>1</v>
      </c>
      <c r="L34" s="60">
        <v>1</v>
      </c>
      <c r="M34" s="35">
        <v>11.5</v>
      </c>
      <c r="N34" s="12">
        <v>7.65</v>
      </c>
      <c r="O34" s="63">
        <v>2</v>
      </c>
      <c r="P34" s="61"/>
      <c r="Q34" s="61"/>
      <c r="R34" s="35">
        <v>1.5</v>
      </c>
      <c r="S34" s="15">
        <v>1</v>
      </c>
      <c r="T34" s="106">
        <v>0.5</v>
      </c>
      <c r="U34" s="15"/>
      <c r="V34" s="15"/>
      <c r="W34" s="12"/>
      <c r="X34" s="110">
        <v>1</v>
      </c>
      <c r="Y34" s="61"/>
      <c r="Z34" s="15">
        <v>1</v>
      </c>
      <c r="AA34" s="15"/>
      <c r="AB34" s="15">
        <v>2</v>
      </c>
      <c r="AC34" s="15">
        <v>1</v>
      </c>
      <c r="AD34" s="61"/>
      <c r="AE34" s="35">
        <v>0.5</v>
      </c>
      <c r="AF34" s="61"/>
      <c r="AG34" s="12"/>
      <c r="AH34" s="15">
        <v>3</v>
      </c>
      <c r="AI34" s="15">
        <v>1</v>
      </c>
      <c r="AJ34" s="15">
        <v>1</v>
      </c>
      <c r="AK34" s="19">
        <v>1.5</v>
      </c>
      <c r="AL34" s="35">
        <v>0.5</v>
      </c>
      <c r="AM34" s="62"/>
      <c r="AN34" s="21">
        <f t="shared" si="1"/>
        <v>37.65</v>
      </c>
    </row>
    <row r="35" spans="1:40" x14ac:dyDescent="0.25">
      <c r="A35" s="96" t="s">
        <v>56</v>
      </c>
      <c r="B35" s="84">
        <v>112</v>
      </c>
      <c r="C35" s="168">
        <f t="shared" si="0"/>
        <v>5</v>
      </c>
      <c r="D35" s="38"/>
      <c r="E35" s="39">
        <v>1</v>
      </c>
      <c r="F35" s="57">
        <v>2</v>
      </c>
      <c r="G35" s="24"/>
      <c r="H35" s="25"/>
      <c r="I35" s="9"/>
      <c r="J35" s="57">
        <v>1</v>
      </c>
      <c r="K35" s="10">
        <v>1</v>
      </c>
      <c r="L35" s="53">
        <v>1</v>
      </c>
      <c r="M35" s="22">
        <v>9.25</v>
      </c>
      <c r="N35" s="22">
        <v>6.35</v>
      </c>
      <c r="O35" s="64">
        <v>1</v>
      </c>
      <c r="P35" s="54"/>
      <c r="Q35" s="54"/>
      <c r="R35" s="22">
        <v>1.25</v>
      </c>
      <c r="S35" s="36">
        <v>0.5</v>
      </c>
      <c r="T35" s="109">
        <v>0.5</v>
      </c>
      <c r="U35" s="37"/>
      <c r="V35" s="37"/>
      <c r="W35" s="22"/>
      <c r="X35" s="116">
        <v>1</v>
      </c>
      <c r="Y35" s="54"/>
      <c r="Z35" s="37">
        <v>1</v>
      </c>
      <c r="AA35" s="37"/>
      <c r="AB35" s="37">
        <v>2</v>
      </c>
      <c r="AC35" s="37">
        <v>1</v>
      </c>
      <c r="AD35" s="54"/>
      <c r="AE35" s="36">
        <v>0.5</v>
      </c>
      <c r="AF35" s="54"/>
      <c r="AG35" s="22"/>
      <c r="AH35" s="37">
        <v>3</v>
      </c>
      <c r="AI35" s="37">
        <v>1</v>
      </c>
      <c r="AJ35" s="36">
        <v>0.5</v>
      </c>
      <c r="AK35" s="19">
        <v>1.5</v>
      </c>
      <c r="AL35" s="36"/>
      <c r="AM35" s="56"/>
      <c r="AN35" s="21">
        <f t="shared" si="1"/>
        <v>31.35</v>
      </c>
    </row>
    <row r="36" spans="1:40" x14ac:dyDescent="0.25">
      <c r="A36" s="97" t="s">
        <v>57</v>
      </c>
      <c r="B36" s="85">
        <v>70</v>
      </c>
      <c r="C36" s="167">
        <f t="shared" si="0"/>
        <v>4</v>
      </c>
      <c r="D36" s="47"/>
      <c r="E36" s="52">
        <v>1</v>
      </c>
      <c r="F36" s="48">
        <v>2</v>
      </c>
      <c r="G36" s="7"/>
      <c r="H36" s="8"/>
      <c r="I36" s="9"/>
      <c r="J36" s="48">
        <v>1</v>
      </c>
      <c r="K36" s="26"/>
      <c r="L36" s="60">
        <v>1</v>
      </c>
      <c r="M36" s="35">
        <v>7.5</v>
      </c>
      <c r="N36" s="12">
        <v>5.05</v>
      </c>
      <c r="O36" s="63">
        <v>1</v>
      </c>
      <c r="P36" s="61"/>
      <c r="Q36" s="61"/>
      <c r="R36" s="15">
        <v>1</v>
      </c>
      <c r="S36" s="35">
        <v>0.5</v>
      </c>
      <c r="T36" s="106">
        <v>0.5</v>
      </c>
      <c r="U36" s="15"/>
      <c r="V36" s="15"/>
      <c r="W36" s="12"/>
      <c r="X36" s="110">
        <v>1</v>
      </c>
      <c r="Y36" s="61"/>
      <c r="Z36" s="15">
        <v>1</v>
      </c>
      <c r="AA36" s="15"/>
      <c r="AB36" s="15">
        <v>2</v>
      </c>
      <c r="AC36" s="15">
        <v>1</v>
      </c>
      <c r="AD36" s="61"/>
      <c r="AE36" s="35">
        <v>0.5</v>
      </c>
      <c r="AF36" s="61"/>
      <c r="AG36" s="12"/>
      <c r="AH36" s="15">
        <v>3</v>
      </c>
      <c r="AI36" s="15">
        <v>1</v>
      </c>
      <c r="AJ36" s="35">
        <v>0.5</v>
      </c>
      <c r="AK36" s="19">
        <v>1.5</v>
      </c>
      <c r="AL36" s="12"/>
      <c r="AM36" s="62"/>
      <c r="AN36" s="21">
        <f t="shared" si="1"/>
        <v>28.05</v>
      </c>
    </row>
    <row r="37" spans="1:40" x14ac:dyDescent="0.25">
      <c r="A37" s="92" t="s">
        <v>58</v>
      </c>
      <c r="B37" s="104">
        <v>125</v>
      </c>
      <c r="C37" s="88">
        <f t="shared" si="0"/>
        <v>6</v>
      </c>
      <c r="D37" s="4"/>
      <c r="E37" s="5">
        <v>2</v>
      </c>
      <c r="F37" s="6">
        <v>3</v>
      </c>
      <c r="G37" s="27"/>
      <c r="H37" s="65"/>
      <c r="I37" s="9"/>
      <c r="J37" s="6">
        <v>1</v>
      </c>
      <c r="K37" s="66"/>
      <c r="L37" s="11">
        <v>1</v>
      </c>
      <c r="M37" s="18">
        <v>11.25</v>
      </c>
      <c r="N37" s="18">
        <v>7.45</v>
      </c>
      <c r="O37" s="13">
        <v>1</v>
      </c>
      <c r="P37" s="14"/>
      <c r="Q37" s="14"/>
      <c r="R37" s="16">
        <v>1.5</v>
      </c>
      <c r="S37" s="17">
        <v>1</v>
      </c>
      <c r="T37" s="112">
        <v>0.5</v>
      </c>
      <c r="U37" s="17"/>
      <c r="V37" s="17"/>
      <c r="W37" s="18"/>
      <c r="X37" s="113">
        <v>1</v>
      </c>
      <c r="Y37" s="14"/>
      <c r="Z37" s="17">
        <v>1</v>
      </c>
      <c r="AA37" s="17"/>
      <c r="AB37" s="17">
        <v>2</v>
      </c>
      <c r="AC37" s="16">
        <v>1.5</v>
      </c>
      <c r="AD37" s="14"/>
      <c r="AE37" s="16">
        <v>0.5</v>
      </c>
      <c r="AF37" s="14"/>
      <c r="AG37" s="18"/>
      <c r="AH37" s="17">
        <v>3</v>
      </c>
      <c r="AI37" s="17">
        <v>1</v>
      </c>
      <c r="AJ37" s="17">
        <v>1</v>
      </c>
      <c r="AK37" s="19">
        <v>1.5</v>
      </c>
      <c r="AL37" s="18"/>
      <c r="AM37" s="67"/>
      <c r="AN37" s="21">
        <f t="shared" si="1"/>
        <v>36.200000000000003</v>
      </c>
    </row>
    <row r="38" spans="1:40" x14ac:dyDescent="0.25">
      <c r="A38" s="98" t="s">
        <v>59</v>
      </c>
      <c r="B38" s="86">
        <v>37</v>
      </c>
      <c r="C38" s="88">
        <f t="shared" si="0"/>
        <v>2</v>
      </c>
      <c r="D38" s="4"/>
      <c r="E38" s="5"/>
      <c r="F38" s="6">
        <v>2</v>
      </c>
      <c r="G38" s="27"/>
      <c r="H38" s="65"/>
      <c r="I38" s="9"/>
      <c r="J38" s="6"/>
      <c r="K38" s="66"/>
      <c r="L38" s="11">
        <v>1</v>
      </c>
      <c r="M38" s="16">
        <v>3.5</v>
      </c>
      <c r="N38" s="16">
        <v>2.2999999999999998</v>
      </c>
      <c r="O38" s="13"/>
      <c r="P38" s="14"/>
      <c r="Q38" s="14"/>
      <c r="R38" s="16">
        <v>0.5</v>
      </c>
      <c r="S38" s="18"/>
      <c r="T38" s="112">
        <v>0.5</v>
      </c>
      <c r="U38" s="16"/>
      <c r="V38" s="16"/>
      <c r="W38" s="16"/>
      <c r="X38" s="112"/>
      <c r="Y38" s="16">
        <v>0.5</v>
      </c>
      <c r="Z38" s="16">
        <v>0.5</v>
      </c>
      <c r="AA38" s="17"/>
      <c r="AB38" s="16">
        <v>1.5</v>
      </c>
      <c r="AC38" s="16">
        <v>0.5</v>
      </c>
      <c r="AD38" s="14"/>
      <c r="AE38" s="18">
        <v>0.25</v>
      </c>
      <c r="AF38" s="16"/>
      <c r="AG38" s="16"/>
      <c r="AH38" s="17">
        <v>3</v>
      </c>
      <c r="AI38" s="16">
        <v>0.5</v>
      </c>
      <c r="AJ38" s="16">
        <v>0.5</v>
      </c>
      <c r="AK38" s="19"/>
      <c r="AL38" s="18"/>
      <c r="AM38" s="20">
        <v>1.5</v>
      </c>
      <c r="AN38" s="21">
        <f t="shared" si="1"/>
        <v>16.55</v>
      </c>
    </row>
    <row r="39" spans="1:40" ht="13.9" customHeight="1" x14ac:dyDescent="0.25">
      <c r="A39" s="99" t="s">
        <v>60</v>
      </c>
      <c r="B39" s="87">
        <v>31</v>
      </c>
      <c r="C39" s="88">
        <f t="shared" si="0"/>
        <v>2</v>
      </c>
      <c r="D39" s="4"/>
      <c r="E39" s="5"/>
      <c r="F39" s="6">
        <v>1</v>
      </c>
      <c r="G39" s="27"/>
      <c r="H39" s="65"/>
      <c r="I39" s="9"/>
      <c r="J39" s="6"/>
      <c r="K39" s="68">
        <v>1</v>
      </c>
      <c r="L39" s="11">
        <v>1</v>
      </c>
      <c r="M39" s="16">
        <v>3.5</v>
      </c>
      <c r="N39" s="18">
        <v>2.4500000000000002</v>
      </c>
      <c r="O39" s="13">
        <v>1</v>
      </c>
      <c r="P39" s="14"/>
      <c r="Q39" s="14"/>
      <c r="R39" s="16">
        <v>0.5</v>
      </c>
      <c r="S39" s="18"/>
      <c r="T39" s="112">
        <v>0.5</v>
      </c>
      <c r="U39" s="17"/>
      <c r="V39" s="17"/>
      <c r="W39" s="16"/>
      <c r="X39" s="112"/>
      <c r="Y39" s="16">
        <v>0.5</v>
      </c>
      <c r="Z39" s="16">
        <v>0.5</v>
      </c>
      <c r="AA39" s="17"/>
      <c r="AB39" s="16">
        <v>1.5</v>
      </c>
      <c r="AC39" s="16">
        <v>0.5</v>
      </c>
      <c r="AD39" s="16"/>
      <c r="AE39" s="18">
        <v>0.25</v>
      </c>
      <c r="AF39" s="16"/>
      <c r="AG39" s="16"/>
      <c r="AH39" s="17">
        <v>3</v>
      </c>
      <c r="AI39" s="16">
        <v>0.5</v>
      </c>
      <c r="AJ39" s="16">
        <v>0.5</v>
      </c>
      <c r="AK39" s="19">
        <v>1.5</v>
      </c>
      <c r="AL39" s="18"/>
      <c r="AM39" s="67"/>
      <c r="AN39" s="21">
        <f t="shared" si="1"/>
        <v>17.7</v>
      </c>
    </row>
    <row r="40" spans="1:40" ht="16.149999999999999" customHeight="1" x14ac:dyDescent="0.25">
      <c r="A40" s="100" t="s">
        <v>61</v>
      </c>
      <c r="B40" s="88">
        <v>97</v>
      </c>
      <c r="C40" s="88">
        <f t="shared" si="0"/>
        <v>6</v>
      </c>
      <c r="D40" s="4"/>
      <c r="E40" s="5">
        <v>5</v>
      </c>
      <c r="F40" s="6"/>
      <c r="G40" s="27"/>
      <c r="H40" s="65"/>
      <c r="I40" s="9"/>
      <c r="J40" s="6">
        <v>1</v>
      </c>
      <c r="K40" s="66"/>
      <c r="L40" s="11">
        <v>1</v>
      </c>
      <c r="M40" s="17">
        <v>12</v>
      </c>
      <c r="N40" s="17">
        <v>8</v>
      </c>
      <c r="O40" s="13"/>
      <c r="P40" s="18"/>
      <c r="Q40" s="14"/>
      <c r="R40" s="16">
        <v>1.5</v>
      </c>
      <c r="S40" s="17">
        <v>1</v>
      </c>
      <c r="T40" s="113">
        <v>1</v>
      </c>
      <c r="U40" s="17"/>
      <c r="V40" s="17"/>
      <c r="W40" s="17"/>
      <c r="X40" s="113">
        <v>1</v>
      </c>
      <c r="Y40" s="16"/>
      <c r="Z40" s="16">
        <v>1</v>
      </c>
      <c r="AA40" s="17"/>
      <c r="AB40" s="17">
        <v>2</v>
      </c>
      <c r="AC40" s="16">
        <v>1.5</v>
      </c>
      <c r="AD40" s="18"/>
      <c r="AE40" s="17">
        <v>1</v>
      </c>
      <c r="AF40" s="16"/>
      <c r="AG40" s="16"/>
      <c r="AH40" s="17">
        <v>3</v>
      </c>
      <c r="AI40" s="17">
        <v>1</v>
      </c>
      <c r="AJ40" s="16">
        <v>0.5</v>
      </c>
      <c r="AK40" s="19">
        <v>1.5</v>
      </c>
      <c r="AL40" s="18"/>
      <c r="AM40" s="69"/>
      <c r="AN40" s="21">
        <f t="shared" si="1"/>
        <v>37</v>
      </c>
    </row>
    <row r="41" spans="1:40" x14ac:dyDescent="0.25">
      <c r="A41" s="100" t="s">
        <v>62</v>
      </c>
      <c r="B41" s="88">
        <v>22</v>
      </c>
      <c r="C41" s="88">
        <f t="shared" si="0"/>
        <v>2</v>
      </c>
      <c r="D41" s="4"/>
      <c r="E41" s="5"/>
      <c r="F41" s="6">
        <v>1</v>
      </c>
      <c r="G41" s="27"/>
      <c r="H41" s="65">
        <v>1</v>
      </c>
      <c r="I41" s="9"/>
      <c r="J41" s="6"/>
      <c r="K41" s="66"/>
      <c r="L41" s="11">
        <v>1</v>
      </c>
      <c r="M41" s="18">
        <v>2.42</v>
      </c>
      <c r="N41" s="18">
        <v>1.65</v>
      </c>
      <c r="O41" s="13"/>
      <c r="P41" s="14"/>
      <c r="Q41" s="14"/>
      <c r="R41" s="18">
        <v>0.5</v>
      </c>
      <c r="S41" s="18"/>
      <c r="T41" s="112">
        <v>0.5</v>
      </c>
      <c r="U41" s="17"/>
      <c r="V41" s="17"/>
      <c r="W41" s="17"/>
      <c r="X41" s="112"/>
      <c r="Y41" s="16">
        <v>0.5</v>
      </c>
      <c r="Z41" s="16">
        <v>0.5</v>
      </c>
      <c r="AA41" s="17"/>
      <c r="AB41" s="17">
        <v>1</v>
      </c>
      <c r="AC41" s="16">
        <v>0.5</v>
      </c>
      <c r="AD41" s="14"/>
      <c r="AE41" s="18">
        <v>0.25</v>
      </c>
      <c r="AF41" s="18"/>
      <c r="AG41" s="18"/>
      <c r="AH41" s="16">
        <v>2.5</v>
      </c>
      <c r="AI41" s="16">
        <v>0.5</v>
      </c>
      <c r="AJ41" s="16">
        <v>0.5</v>
      </c>
      <c r="AK41" s="19">
        <v>1.5</v>
      </c>
      <c r="AL41" s="18"/>
      <c r="AM41" s="67"/>
      <c r="AN41" s="21">
        <f t="shared" si="1"/>
        <v>13.82</v>
      </c>
    </row>
    <row r="42" spans="1:40" x14ac:dyDescent="0.25">
      <c r="A42" s="100" t="s">
        <v>63</v>
      </c>
      <c r="B42" s="88">
        <v>10</v>
      </c>
      <c r="C42" s="88">
        <f t="shared" si="0"/>
        <v>1</v>
      </c>
      <c r="D42" s="4"/>
      <c r="E42" s="5"/>
      <c r="F42" s="6">
        <v>1</v>
      </c>
      <c r="G42" s="27"/>
      <c r="H42" s="65"/>
      <c r="I42" s="9"/>
      <c r="J42" s="6"/>
      <c r="K42" s="66"/>
      <c r="L42" s="11">
        <v>1</v>
      </c>
      <c r="M42" s="18">
        <v>1.75</v>
      </c>
      <c r="N42" s="18">
        <v>1.1499999999999999</v>
      </c>
      <c r="O42" s="13"/>
      <c r="P42" s="14"/>
      <c r="Q42" s="14"/>
      <c r="R42" s="18">
        <v>0.25</v>
      </c>
      <c r="S42" s="18"/>
      <c r="T42" s="112">
        <v>0.5</v>
      </c>
      <c r="U42" s="17"/>
      <c r="V42" s="17"/>
      <c r="W42" s="17"/>
      <c r="X42" s="113"/>
      <c r="Y42" s="16">
        <v>0.5</v>
      </c>
      <c r="Z42" s="16">
        <v>0.5</v>
      </c>
      <c r="AA42" s="17"/>
      <c r="AB42" s="17">
        <v>1</v>
      </c>
      <c r="AC42" s="16">
        <v>0.5</v>
      </c>
      <c r="AD42" s="14"/>
      <c r="AE42" s="18"/>
      <c r="AF42" s="18"/>
      <c r="AG42" s="18"/>
      <c r="AH42" s="16">
        <v>2.5</v>
      </c>
      <c r="AI42" s="16">
        <v>0.5</v>
      </c>
      <c r="AJ42" s="16">
        <v>0.5</v>
      </c>
      <c r="AK42" s="19">
        <v>1.5</v>
      </c>
      <c r="AL42" s="18"/>
      <c r="AM42" s="67"/>
      <c r="AN42" s="21">
        <f t="shared" si="1"/>
        <v>12.15</v>
      </c>
    </row>
    <row r="43" spans="1:40" x14ac:dyDescent="0.25">
      <c r="A43" s="101" t="s">
        <v>64</v>
      </c>
      <c r="B43" s="89">
        <v>55</v>
      </c>
      <c r="C43" s="88">
        <f t="shared" si="0"/>
        <v>4</v>
      </c>
      <c r="D43" s="4"/>
      <c r="E43" s="5"/>
      <c r="F43" s="6">
        <v>1</v>
      </c>
      <c r="G43" s="27">
        <v>2</v>
      </c>
      <c r="H43" s="65"/>
      <c r="I43" s="9"/>
      <c r="J43" s="6"/>
      <c r="K43" s="33">
        <v>1</v>
      </c>
      <c r="L43" s="11">
        <v>1</v>
      </c>
      <c r="M43" s="16">
        <v>6.6</v>
      </c>
      <c r="N43" s="18">
        <v>4.45</v>
      </c>
      <c r="O43" s="13">
        <v>1</v>
      </c>
      <c r="P43" s="14"/>
      <c r="Q43" s="14"/>
      <c r="R43" s="17">
        <v>1</v>
      </c>
      <c r="S43" s="16">
        <v>0.5</v>
      </c>
      <c r="T43" s="112">
        <v>0.5</v>
      </c>
      <c r="U43" s="17"/>
      <c r="V43" s="17"/>
      <c r="W43" s="17"/>
      <c r="X43" s="113">
        <v>1</v>
      </c>
      <c r="Y43" s="14"/>
      <c r="Z43" s="17">
        <v>1</v>
      </c>
      <c r="AA43" s="17"/>
      <c r="AB43" s="17">
        <v>2</v>
      </c>
      <c r="AC43" s="17">
        <v>1</v>
      </c>
      <c r="AD43" s="14"/>
      <c r="AE43" s="16">
        <v>0.5</v>
      </c>
      <c r="AF43" s="17"/>
      <c r="AG43" s="17"/>
      <c r="AH43" s="17">
        <v>3</v>
      </c>
      <c r="AI43" s="17">
        <v>1</v>
      </c>
      <c r="AJ43" s="16">
        <v>0.5</v>
      </c>
      <c r="AK43" s="70"/>
      <c r="AL43" s="14"/>
      <c r="AM43" s="20">
        <v>1.5</v>
      </c>
      <c r="AN43" s="28">
        <f t="shared" si="1"/>
        <v>26.55</v>
      </c>
    </row>
    <row r="44" spans="1:40" x14ac:dyDescent="0.25">
      <c r="A44" s="102" t="s">
        <v>67</v>
      </c>
      <c r="B44" s="118">
        <v>61</v>
      </c>
      <c r="C44" s="169">
        <f t="shared" si="0"/>
        <v>4</v>
      </c>
      <c r="D44" s="119"/>
      <c r="E44" s="120"/>
      <c r="F44" s="121">
        <v>3</v>
      </c>
      <c r="G44" s="122"/>
      <c r="H44" s="123"/>
      <c r="I44" s="124"/>
      <c r="J44" s="121"/>
      <c r="K44" s="125">
        <v>1</v>
      </c>
      <c r="L44" s="126">
        <v>1</v>
      </c>
      <c r="M44" s="110">
        <v>7</v>
      </c>
      <c r="N44" s="111">
        <v>4.75</v>
      </c>
      <c r="O44" s="127">
        <v>1</v>
      </c>
      <c r="P44" s="128"/>
      <c r="Q44" s="128"/>
      <c r="R44" s="110">
        <v>1</v>
      </c>
      <c r="S44" s="106">
        <v>0.5</v>
      </c>
      <c r="T44" s="106">
        <v>0.5</v>
      </c>
      <c r="U44" s="112"/>
      <c r="V44" s="112"/>
      <c r="W44" s="112"/>
      <c r="X44" s="110">
        <v>1</v>
      </c>
      <c r="Y44" s="113"/>
      <c r="Z44" s="113">
        <v>1</v>
      </c>
      <c r="AA44" s="113"/>
      <c r="AB44" s="113">
        <v>2</v>
      </c>
      <c r="AC44" s="113">
        <v>1</v>
      </c>
      <c r="AD44" s="128"/>
      <c r="AE44" s="112">
        <v>0.5</v>
      </c>
      <c r="AF44" s="112"/>
      <c r="AG44" s="112"/>
      <c r="AH44" s="113">
        <v>3</v>
      </c>
      <c r="AI44" s="113">
        <v>1</v>
      </c>
      <c r="AJ44" s="113">
        <v>1</v>
      </c>
      <c r="AK44" s="107">
        <v>1.5</v>
      </c>
      <c r="AL44" s="113"/>
      <c r="AM44" s="129"/>
      <c r="AN44" s="130">
        <f t="shared" si="1"/>
        <v>27.75</v>
      </c>
    </row>
    <row r="45" spans="1:40" x14ac:dyDescent="0.25">
      <c r="A45" s="102" t="s">
        <v>68</v>
      </c>
      <c r="B45" s="90">
        <v>49</v>
      </c>
      <c r="C45" s="88">
        <f t="shared" si="0"/>
        <v>3</v>
      </c>
      <c r="D45" s="4"/>
      <c r="E45" s="5"/>
      <c r="F45" s="6">
        <v>2</v>
      </c>
      <c r="G45" s="7"/>
      <c r="H45" s="8"/>
      <c r="I45" s="9"/>
      <c r="J45" s="6"/>
      <c r="K45" s="23">
        <v>1</v>
      </c>
      <c r="L45" s="11">
        <v>1</v>
      </c>
      <c r="M45" s="22">
        <v>5.25</v>
      </c>
      <c r="N45" s="36">
        <v>3.6</v>
      </c>
      <c r="O45" s="13"/>
      <c r="P45" s="14"/>
      <c r="Q45" s="14"/>
      <c r="R45" s="22">
        <v>0.75</v>
      </c>
      <c r="S45" s="22"/>
      <c r="T45" s="109">
        <v>0.5</v>
      </c>
      <c r="U45" s="17"/>
      <c r="V45" s="17"/>
      <c r="W45" s="16"/>
      <c r="X45" s="116">
        <v>1</v>
      </c>
      <c r="Y45" s="14"/>
      <c r="Z45" s="16">
        <v>0.5</v>
      </c>
      <c r="AA45" s="17"/>
      <c r="AB45" s="16">
        <v>1.5</v>
      </c>
      <c r="AC45" s="16">
        <v>0.5</v>
      </c>
      <c r="AD45" s="16">
        <v>0.5</v>
      </c>
      <c r="AE45" s="16">
        <v>0.5</v>
      </c>
      <c r="AF45" s="18"/>
      <c r="AG45" s="16"/>
      <c r="AH45" s="17">
        <v>3</v>
      </c>
      <c r="AI45" s="17">
        <v>1</v>
      </c>
      <c r="AJ45" s="16">
        <v>0.5</v>
      </c>
      <c r="AK45" s="19"/>
      <c r="AL45" s="18"/>
      <c r="AM45" s="20"/>
      <c r="AN45" s="21">
        <f t="shared" si="1"/>
        <v>20.100000000000001</v>
      </c>
    </row>
    <row r="46" spans="1:40" x14ac:dyDescent="0.25">
      <c r="A46" s="102" t="s">
        <v>69</v>
      </c>
      <c r="B46" s="90">
        <v>49</v>
      </c>
      <c r="C46" s="88">
        <f t="shared" si="0"/>
        <v>3</v>
      </c>
      <c r="D46" s="4"/>
      <c r="E46" s="5"/>
      <c r="F46" s="6">
        <v>2</v>
      </c>
      <c r="G46" s="24"/>
      <c r="H46" s="25"/>
      <c r="I46" s="9"/>
      <c r="J46" s="6"/>
      <c r="K46" s="23">
        <v>1</v>
      </c>
      <c r="L46" s="11">
        <v>1</v>
      </c>
      <c r="M46" s="12">
        <v>5.25</v>
      </c>
      <c r="N46" s="35">
        <v>3.6</v>
      </c>
      <c r="O46" s="13"/>
      <c r="P46" s="18"/>
      <c r="Q46" s="14"/>
      <c r="R46" s="12">
        <v>0.75</v>
      </c>
      <c r="S46" s="12"/>
      <c r="T46" s="106">
        <v>0.5</v>
      </c>
      <c r="U46" s="17"/>
      <c r="V46" s="17"/>
      <c r="W46" s="17"/>
      <c r="X46" s="110">
        <v>1</v>
      </c>
      <c r="Y46" s="14"/>
      <c r="Z46" s="16">
        <v>0.5</v>
      </c>
      <c r="AA46" s="17"/>
      <c r="AB46" s="17">
        <v>2</v>
      </c>
      <c r="AC46" s="16"/>
      <c r="AD46" s="14"/>
      <c r="AE46" s="16">
        <v>0.5</v>
      </c>
      <c r="AF46" s="18"/>
      <c r="AG46" s="16"/>
      <c r="AH46" s="17">
        <v>3</v>
      </c>
      <c r="AI46" s="17">
        <v>1</v>
      </c>
      <c r="AJ46" s="16">
        <v>0.5</v>
      </c>
      <c r="AK46" s="19">
        <v>1.5</v>
      </c>
      <c r="AL46" s="18"/>
      <c r="AM46" s="20"/>
      <c r="AN46" s="21">
        <f>SUM(L46:AM46)</f>
        <v>21.1</v>
      </c>
    </row>
    <row r="47" spans="1:40" x14ac:dyDescent="0.25">
      <c r="A47" s="102" t="s">
        <v>70</v>
      </c>
      <c r="B47" s="90">
        <v>41</v>
      </c>
      <c r="C47" s="88">
        <f t="shared" si="0"/>
        <v>3</v>
      </c>
      <c r="D47" s="4"/>
      <c r="E47" s="5"/>
      <c r="F47" s="6">
        <v>2</v>
      </c>
      <c r="G47" s="7"/>
      <c r="H47" s="8">
        <v>1</v>
      </c>
      <c r="I47" s="9"/>
      <c r="J47" s="6"/>
      <c r="K47" s="23"/>
      <c r="L47" s="11">
        <v>1</v>
      </c>
      <c r="M47" s="12">
        <v>4.17</v>
      </c>
      <c r="N47" s="35">
        <v>2.8</v>
      </c>
      <c r="O47" s="13"/>
      <c r="P47" s="18"/>
      <c r="Q47" s="14"/>
      <c r="R47" s="12">
        <v>0.75</v>
      </c>
      <c r="S47" s="12"/>
      <c r="T47" s="106">
        <v>0.5</v>
      </c>
      <c r="U47" s="17"/>
      <c r="V47" s="17"/>
      <c r="W47" s="17"/>
      <c r="X47" s="110">
        <v>1</v>
      </c>
      <c r="Y47" s="14"/>
      <c r="Z47" s="16">
        <v>0.5</v>
      </c>
      <c r="AA47" s="17"/>
      <c r="AB47" s="16">
        <v>1.5</v>
      </c>
      <c r="AC47" s="16">
        <v>0.5</v>
      </c>
      <c r="AD47" s="14"/>
      <c r="AE47" s="18">
        <v>0.25</v>
      </c>
      <c r="AF47" s="16"/>
      <c r="AG47" s="16"/>
      <c r="AH47" s="17">
        <v>3</v>
      </c>
      <c r="AI47" s="16">
        <v>0.5</v>
      </c>
      <c r="AJ47" s="16">
        <v>0.5</v>
      </c>
      <c r="AK47" s="19"/>
      <c r="AL47" s="18"/>
      <c r="AM47" s="20">
        <v>1.5</v>
      </c>
      <c r="AN47" s="21">
        <f t="shared" si="1"/>
        <v>18.47</v>
      </c>
    </row>
    <row r="48" spans="1:40" x14ac:dyDescent="0.25">
      <c r="A48" s="145" t="s">
        <v>71</v>
      </c>
      <c r="B48" s="146">
        <v>21</v>
      </c>
      <c r="C48" s="170">
        <f t="shared" si="0"/>
        <v>1</v>
      </c>
      <c r="D48" s="147"/>
      <c r="E48" s="148"/>
      <c r="F48" s="32">
        <v>1</v>
      </c>
      <c r="G48" s="149"/>
      <c r="H48" s="150"/>
      <c r="I48" s="9"/>
      <c r="J48" s="32"/>
      <c r="K48" s="33"/>
      <c r="L48" s="151">
        <v>1</v>
      </c>
      <c r="M48" s="152">
        <v>1.75</v>
      </c>
      <c r="N48" s="152">
        <v>1.1499999999999999</v>
      </c>
      <c r="O48" s="153"/>
      <c r="P48" s="152"/>
      <c r="Q48" s="154"/>
      <c r="R48" s="152">
        <v>0.25</v>
      </c>
      <c r="S48" s="152"/>
      <c r="T48" s="155">
        <v>0.5</v>
      </c>
      <c r="U48" s="156"/>
      <c r="V48" s="156"/>
      <c r="W48" s="156"/>
      <c r="X48" s="155"/>
      <c r="Y48" s="156">
        <v>0.5</v>
      </c>
      <c r="Z48" s="156">
        <v>0.5</v>
      </c>
      <c r="AA48" s="157"/>
      <c r="AB48" s="157">
        <v>1</v>
      </c>
      <c r="AC48" s="156">
        <v>0.5</v>
      </c>
      <c r="AD48" s="154"/>
      <c r="AE48" s="152"/>
      <c r="AF48" s="152"/>
      <c r="AG48" s="156"/>
      <c r="AH48" s="156">
        <v>2.5</v>
      </c>
      <c r="AI48" s="156">
        <v>0.5</v>
      </c>
      <c r="AJ48" s="156">
        <v>0.5</v>
      </c>
      <c r="AK48" s="158">
        <v>0.5</v>
      </c>
      <c r="AL48" s="152"/>
      <c r="AM48" s="159"/>
      <c r="AN48" s="160">
        <f t="shared" si="1"/>
        <v>11.15</v>
      </c>
    </row>
    <row r="49" spans="1:40" x14ac:dyDescent="0.25">
      <c r="A49" s="131" t="s">
        <v>72</v>
      </c>
      <c r="B49" s="132">
        <v>33</v>
      </c>
      <c r="C49" s="171">
        <f t="shared" si="0"/>
        <v>2</v>
      </c>
      <c r="D49" s="133"/>
      <c r="E49" s="134"/>
      <c r="F49" s="135">
        <v>1</v>
      </c>
      <c r="G49" s="24"/>
      <c r="H49" s="25"/>
      <c r="I49" s="136"/>
      <c r="J49" s="135"/>
      <c r="K49" s="10">
        <v>1</v>
      </c>
      <c r="L49" s="137">
        <v>1</v>
      </c>
      <c r="M49" s="36">
        <v>3.5</v>
      </c>
      <c r="N49" s="22">
        <v>2.4500000000000002</v>
      </c>
      <c r="O49" s="138"/>
      <c r="P49" s="139"/>
      <c r="Q49" s="140"/>
      <c r="R49" s="36">
        <v>0.5</v>
      </c>
      <c r="S49" s="22"/>
      <c r="T49" s="109">
        <v>0.5</v>
      </c>
      <c r="U49" s="141"/>
      <c r="V49" s="141"/>
      <c r="W49" s="141"/>
      <c r="X49" s="109"/>
      <c r="Y49" s="142">
        <v>0.5</v>
      </c>
      <c r="Z49" s="142">
        <v>0.5</v>
      </c>
      <c r="AA49" s="141"/>
      <c r="AB49" s="142">
        <v>1.5</v>
      </c>
      <c r="AC49" s="142">
        <v>0.5</v>
      </c>
      <c r="AD49" s="140"/>
      <c r="AE49" s="139">
        <v>0.25</v>
      </c>
      <c r="AF49" s="139"/>
      <c r="AG49" s="142"/>
      <c r="AH49" s="142">
        <v>2.5</v>
      </c>
      <c r="AI49" s="142">
        <v>0.5</v>
      </c>
      <c r="AJ49" s="142">
        <v>0.5</v>
      </c>
      <c r="AK49" s="19">
        <v>0.5</v>
      </c>
      <c r="AL49" s="139"/>
      <c r="AM49" s="143"/>
      <c r="AN49" s="144">
        <f t="shared" si="1"/>
        <v>15.2</v>
      </c>
    </row>
    <row r="50" spans="1:40" x14ac:dyDescent="0.25">
      <c r="A50" s="102" t="s">
        <v>73</v>
      </c>
      <c r="B50" s="90">
        <v>22</v>
      </c>
      <c r="C50" s="88">
        <f t="shared" si="0"/>
        <v>1</v>
      </c>
      <c r="D50" s="4"/>
      <c r="E50" s="5">
        <v>1</v>
      </c>
      <c r="F50" s="6"/>
      <c r="G50" s="7"/>
      <c r="H50" s="8"/>
      <c r="I50" s="9"/>
      <c r="J50" s="6"/>
      <c r="K50" s="23"/>
      <c r="L50" s="11">
        <v>1</v>
      </c>
      <c r="M50" s="15">
        <v>2</v>
      </c>
      <c r="N50" s="12">
        <v>1.25</v>
      </c>
      <c r="O50" s="13"/>
      <c r="P50" s="14"/>
      <c r="Q50" s="14"/>
      <c r="R50" s="12">
        <v>0.25</v>
      </c>
      <c r="S50" s="12"/>
      <c r="T50" s="106">
        <v>0.5</v>
      </c>
      <c r="U50" s="17"/>
      <c r="V50" s="17"/>
      <c r="W50" s="17"/>
      <c r="X50" s="106"/>
      <c r="Y50" s="16">
        <v>0.5</v>
      </c>
      <c r="Z50" s="16">
        <v>0.5</v>
      </c>
      <c r="AA50" s="17"/>
      <c r="AB50" s="17">
        <v>1</v>
      </c>
      <c r="AC50" s="16">
        <v>0.5</v>
      </c>
      <c r="AD50" s="14"/>
      <c r="AE50" s="18"/>
      <c r="AF50" s="18"/>
      <c r="AG50" s="16"/>
      <c r="AH50" s="16">
        <v>2.5</v>
      </c>
      <c r="AI50" s="16">
        <v>0.5</v>
      </c>
      <c r="AJ50" s="16">
        <v>0.5</v>
      </c>
      <c r="AK50" s="19">
        <v>1.5</v>
      </c>
      <c r="AL50" s="18"/>
      <c r="AM50" s="20"/>
      <c r="AN50" s="21">
        <f t="shared" si="1"/>
        <v>12.5</v>
      </c>
    </row>
    <row r="51" spans="1:40" x14ac:dyDescent="0.25">
      <c r="A51" s="102" t="s">
        <v>74</v>
      </c>
      <c r="B51" s="90">
        <v>35</v>
      </c>
      <c r="C51" s="88">
        <f t="shared" si="0"/>
        <v>2</v>
      </c>
      <c r="D51" s="4"/>
      <c r="E51" s="5"/>
      <c r="F51" s="6">
        <v>2</v>
      </c>
      <c r="G51" s="7"/>
      <c r="H51" s="8"/>
      <c r="I51" s="9"/>
      <c r="J51" s="6"/>
      <c r="K51" s="23"/>
      <c r="L51" s="11">
        <v>1</v>
      </c>
      <c r="M51" s="35">
        <v>3.5</v>
      </c>
      <c r="N51" s="35">
        <v>2.2999999999999998</v>
      </c>
      <c r="O51" s="13"/>
      <c r="P51" s="14"/>
      <c r="Q51" s="14"/>
      <c r="R51" s="35">
        <v>0.5</v>
      </c>
      <c r="S51" s="12"/>
      <c r="T51" s="106">
        <v>0.5</v>
      </c>
      <c r="U51" s="17"/>
      <c r="V51" s="17"/>
      <c r="W51" s="17"/>
      <c r="X51" s="106"/>
      <c r="Y51" s="16">
        <v>0.5</v>
      </c>
      <c r="Z51" s="16">
        <v>0.5</v>
      </c>
      <c r="AA51" s="17"/>
      <c r="AB51" s="16">
        <v>1.5</v>
      </c>
      <c r="AC51" s="16">
        <v>0.5</v>
      </c>
      <c r="AD51" s="14"/>
      <c r="AE51" s="18">
        <v>0.25</v>
      </c>
      <c r="AF51" s="16"/>
      <c r="AG51" s="16"/>
      <c r="AH51" s="16">
        <v>2.5</v>
      </c>
      <c r="AI51" s="16">
        <v>0.5</v>
      </c>
      <c r="AJ51" s="16">
        <v>0.5</v>
      </c>
      <c r="AK51" s="19">
        <v>1</v>
      </c>
      <c r="AL51" s="18"/>
      <c r="AM51" s="20"/>
      <c r="AN51" s="21">
        <f t="shared" si="1"/>
        <v>15.55</v>
      </c>
    </row>
    <row r="52" spans="1:40" ht="15" customHeight="1" x14ac:dyDescent="0.25">
      <c r="A52" s="103" t="s">
        <v>75</v>
      </c>
      <c r="B52" s="90">
        <v>60</v>
      </c>
      <c r="C52" s="88">
        <f t="shared" si="0"/>
        <v>3</v>
      </c>
      <c r="D52" s="4"/>
      <c r="E52" s="5">
        <v>2</v>
      </c>
      <c r="F52" s="6"/>
      <c r="G52" s="27"/>
      <c r="H52" s="20"/>
      <c r="I52" s="9"/>
      <c r="J52" s="32"/>
      <c r="K52" s="33">
        <v>1</v>
      </c>
      <c r="L52" s="11">
        <v>1</v>
      </c>
      <c r="M52" s="18">
        <v>5.75</v>
      </c>
      <c r="N52" s="16">
        <v>3.7</v>
      </c>
      <c r="O52" s="13"/>
      <c r="P52" s="14"/>
      <c r="Q52" s="14"/>
      <c r="R52" s="18">
        <v>0.75</v>
      </c>
      <c r="S52" s="18"/>
      <c r="T52" s="112">
        <v>0.5</v>
      </c>
      <c r="U52" s="17"/>
      <c r="V52" s="17"/>
      <c r="W52" s="17"/>
      <c r="X52" s="113">
        <v>1</v>
      </c>
      <c r="Y52" s="14"/>
      <c r="Z52" s="16">
        <v>0.5</v>
      </c>
      <c r="AA52" s="17"/>
      <c r="AB52" s="16">
        <v>1.5</v>
      </c>
      <c r="AC52" s="16">
        <v>0.5</v>
      </c>
      <c r="AD52" s="14"/>
      <c r="AE52" s="16">
        <v>0.5</v>
      </c>
      <c r="AF52" s="16"/>
      <c r="AG52" s="16"/>
      <c r="AH52" s="17">
        <v>3</v>
      </c>
      <c r="AI52" s="17">
        <v>1</v>
      </c>
      <c r="AJ52" s="16">
        <v>0.5</v>
      </c>
      <c r="AK52" s="19"/>
      <c r="AL52" s="18"/>
      <c r="AM52" s="20">
        <v>1.5</v>
      </c>
      <c r="AN52" s="28">
        <f t="shared" si="1"/>
        <v>21.7</v>
      </c>
    </row>
    <row r="53" spans="1:40" ht="16.149999999999999" customHeight="1" thickBot="1" x14ac:dyDescent="0.3">
      <c r="A53" s="103" t="s">
        <v>76</v>
      </c>
      <c r="B53" s="105"/>
      <c r="C53" s="172">
        <f t="shared" si="0"/>
        <v>1</v>
      </c>
      <c r="D53" s="4"/>
      <c r="E53" s="5"/>
      <c r="F53" s="6">
        <v>1</v>
      </c>
      <c r="G53" s="27"/>
      <c r="H53" s="20"/>
      <c r="I53" s="29"/>
      <c r="J53" s="30"/>
      <c r="K53" s="31"/>
      <c r="L53" s="11"/>
      <c r="M53" s="18"/>
      <c r="N53" s="18"/>
      <c r="O53" s="13"/>
      <c r="P53" s="14"/>
      <c r="Q53" s="14"/>
      <c r="R53" s="18"/>
      <c r="S53" s="18"/>
      <c r="T53" s="114"/>
      <c r="U53" s="17"/>
      <c r="V53" s="17"/>
      <c r="W53" s="17"/>
      <c r="X53" s="114"/>
      <c r="Y53" s="14"/>
      <c r="Z53" s="16"/>
      <c r="AA53" s="17"/>
      <c r="AB53" s="16"/>
      <c r="AC53" s="16"/>
      <c r="AD53" s="14"/>
      <c r="AE53" s="18"/>
      <c r="AF53" s="16"/>
      <c r="AG53" s="16"/>
      <c r="AH53" s="17"/>
      <c r="AI53" s="18"/>
      <c r="AJ53" s="16"/>
      <c r="AK53" s="19"/>
      <c r="AL53" s="18"/>
      <c r="AM53" s="20"/>
      <c r="AN53" s="28">
        <f t="shared" si="1"/>
        <v>0</v>
      </c>
    </row>
    <row r="54" spans="1:40" ht="15.75" thickBot="1" x14ac:dyDescent="0.3">
      <c r="A54" s="34" t="s">
        <v>65</v>
      </c>
      <c r="B54" s="91">
        <f>SUM(B11:B53)</f>
        <v>4033</v>
      </c>
      <c r="C54" s="71">
        <f>SUM(C11:C53)</f>
        <v>217</v>
      </c>
      <c r="D54" s="72">
        <v>0</v>
      </c>
      <c r="E54" s="71">
        <f>SUM(E11:E53)</f>
        <v>71</v>
      </c>
      <c r="F54" s="71">
        <f t="shared" ref="F54:K54" si="2">SUM(F11:F53)</f>
        <v>80</v>
      </c>
      <c r="G54" s="72">
        <f t="shared" si="2"/>
        <v>2</v>
      </c>
      <c r="H54" s="72">
        <f t="shared" si="2"/>
        <v>2</v>
      </c>
      <c r="I54" s="73">
        <f t="shared" si="2"/>
        <v>0</v>
      </c>
      <c r="J54" s="74">
        <f t="shared" si="2"/>
        <v>40</v>
      </c>
      <c r="K54" s="74">
        <f t="shared" si="2"/>
        <v>22</v>
      </c>
      <c r="L54" s="75">
        <f>SUM(L11:L53)</f>
        <v>42</v>
      </c>
      <c r="M54" s="76">
        <f t="shared" ref="M54:AM54" si="3">SUM(M11:M53)</f>
        <v>403.19000000000005</v>
      </c>
      <c r="N54" s="76">
        <f t="shared" si="3"/>
        <v>271.79999999999995</v>
      </c>
      <c r="O54" s="77">
        <f t="shared" si="3"/>
        <v>66</v>
      </c>
      <c r="P54" s="78">
        <f t="shared" si="3"/>
        <v>0</v>
      </c>
      <c r="Q54" s="78">
        <f t="shared" si="3"/>
        <v>1.125</v>
      </c>
      <c r="R54" s="76">
        <f t="shared" si="3"/>
        <v>54</v>
      </c>
      <c r="S54" s="79">
        <f t="shared" si="3"/>
        <v>21</v>
      </c>
      <c r="T54" s="115">
        <f t="shared" si="3"/>
        <v>26.25</v>
      </c>
      <c r="U54" s="77">
        <f t="shared" si="3"/>
        <v>0</v>
      </c>
      <c r="V54" s="77">
        <f t="shared" si="3"/>
        <v>1</v>
      </c>
      <c r="W54" s="76">
        <f t="shared" si="3"/>
        <v>0.25</v>
      </c>
      <c r="X54" s="115">
        <f t="shared" si="3"/>
        <v>39</v>
      </c>
      <c r="Y54" s="77">
        <f t="shared" si="3"/>
        <v>4</v>
      </c>
      <c r="Z54" s="77">
        <f t="shared" si="3"/>
        <v>33</v>
      </c>
      <c r="AA54" s="77">
        <f t="shared" si="3"/>
        <v>6</v>
      </c>
      <c r="AB54" s="79">
        <f t="shared" si="3"/>
        <v>78.5</v>
      </c>
      <c r="AC54" s="79">
        <f t="shared" si="3"/>
        <v>45</v>
      </c>
      <c r="AD54" s="76">
        <f t="shared" si="3"/>
        <v>0.5</v>
      </c>
      <c r="AE54" s="76">
        <f t="shared" si="3"/>
        <v>23.5</v>
      </c>
      <c r="AF54" s="76">
        <f t="shared" si="3"/>
        <v>0</v>
      </c>
      <c r="AG54" s="79">
        <f t="shared" si="3"/>
        <v>12.5</v>
      </c>
      <c r="AH54" s="76">
        <f t="shared" si="3"/>
        <v>126</v>
      </c>
      <c r="AI54" s="76">
        <f t="shared" si="3"/>
        <v>37.5</v>
      </c>
      <c r="AJ54" s="79">
        <f t="shared" si="3"/>
        <v>31</v>
      </c>
      <c r="AK54" s="76">
        <f t="shared" si="3"/>
        <v>53</v>
      </c>
      <c r="AL54" s="79">
        <f t="shared" si="3"/>
        <v>9</v>
      </c>
      <c r="AM54" s="80">
        <f t="shared" si="3"/>
        <v>6</v>
      </c>
      <c r="AN54" s="81">
        <f>SUM(AN11:AN53)</f>
        <v>1391.115</v>
      </c>
    </row>
    <row r="55" spans="1:40" x14ac:dyDescent="0.25">
      <c r="A55" s="175"/>
      <c r="B55" s="176"/>
      <c r="C55" s="133"/>
      <c r="D55" s="133"/>
      <c r="E55" s="133"/>
      <c r="F55" s="133"/>
      <c r="G55" s="133"/>
      <c r="H55" s="133"/>
      <c r="I55" s="133"/>
      <c r="J55" s="133"/>
      <c r="K55" s="133"/>
      <c r="L55" s="177"/>
      <c r="M55" s="178"/>
      <c r="N55" s="178"/>
      <c r="O55" s="177"/>
      <c r="P55" s="179"/>
      <c r="Q55" s="179"/>
      <c r="R55" s="178"/>
      <c r="S55" s="180"/>
      <c r="T55" s="181"/>
      <c r="U55" s="177"/>
      <c r="V55" s="177"/>
      <c r="W55" s="178"/>
      <c r="X55" s="181"/>
      <c r="Y55" s="177"/>
      <c r="Z55" s="177"/>
      <c r="AA55" s="177"/>
      <c r="AB55" s="180"/>
      <c r="AC55" s="180"/>
      <c r="AD55" s="178"/>
      <c r="AE55" s="178"/>
      <c r="AF55" s="178"/>
      <c r="AG55" s="180"/>
      <c r="AH55" s="178"/>
      <c r="AI55" s="178"/>
      <c r="AJ55" s="180"/>
      <c r="AK55" s="178"/>
      <c r="AL55" s="180"/>
      <c r="AM55" s="177"/>
      <c r="AN55" s="179"/>
    </row>
    <row r="56" spans="1:40" ht="15.75" x14ac:dyDescent="0.25">
      <c r="A56" s="194" t="s">
        <v>79</v>
      </c>
      <c r="B56" s="194"/>
      <c r="C56" s="194"/>
      <c r="D56" s="194"/>
      <c r="E56" s="194"/>
      <c r="F56" s="194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6"/>
      <c r="AN56" s="196"/>
    </row>
    <row r="72" spans="15:15" x14ac:dyDescent="0.25">
      <c r="O72" s="117"/>
    </row>
  </sheetData>
  <mergeCells count="41">
    <mergeCell ref="AE3:AN3"/>
    <mergeCell ref="K4:Z4"/>
    <mergeCell ref="AG4:AN6"/>
    <mergeCell ref="C6:AF6"/>
    <mergeCell ref="S9:S10"/>
    <mergeCell ref="A9:A10"/>
    <mergeCell ref="C9:C10"/>
    <mergeCell ref="D9:H9"/>
    <mergeCell ref="I9:K9"/>
    <mergeCell ref="L9:L10"/>
    <mergeCell ref="M9:M10"/>
    <mergeCell ref="N9:N10"/>
    <mergeCell ref="O9:O10"/>
    <mergeCell ref="P9:P10"/>
    <mergeCell ref="Q9:Q10"/>
    <mergeCell ref="R9:R10"/>
    <mergeCell ref="AG9:AG10"/>
    <mergeCell ref="AE9:AE10"/>
    <mergeCell ref="AF9:AF10"/>
    <mergeCell ref="AH9:AH10"/>
    <mergeCell ref="Z9:Z10"/>
    <mergeCell ref="AA9:AA10"/>
    <mergeCell ref="AB9:AB10"/>
    <mergeCell ref="AC9:AC10"/>
    <mergeCell ref="AD9:AD10"/>
    <mergeCell ref="AE1:AN1"/>
    <mergeCell ref="AE2:AN2"/>
    <mergeCell ref="A56:AN56"/>
    <mergeCell ref="Y9:Y10"/>
    <mergeCell ref="C5:AC5"/>
    <mergeCell ref="AL9:AL10"/>
    <mergeCell ref="AM9:AM10"/>
    <mergeCell ref="AN9:AN10"/>
    <mergeCell ref="AI9:AI10"/>
    <mergeCell ref="AJ9:AJ10"/>
    <mergeCell ref="AK9:AK10"/>
    <mergeCell ref="T9:T10"/>
    <mergeCell ref="U9:U10"/>
    <mergeCell ref="V9:V10"/>
    <mergeCell ref="W9:W10"/>
    <mergeCell ref="X9:X10"/>
  </mergeCells>
  <pageMargins left="0.19685039370078741" right="0.15748031496062992" top="0.98425196850393704" bottom="0.98425196850393704" header="0.51181102362204722" footer="0.51181102362204722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2021-11-22T12:14:24Z</dcterms:modified>
</cp:coreProperties>
</file>